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12"/>
  <workbookPr/>
  <mc:AlternateContent xmlns:mc="http://schemas.openxmlformats.org/markup-compatibility/2006">
    <mc:Choice Requires="x15">
      <x15ac:absPath xmlns:x15ac="http://schemas.microsoft.com/office/spreadsheetml/2010/11/ac" url="/Users/moriyahonoka/Downloads/"/>
    </mc:Choice>
  </mc:AlternateContent>
  <xr:revisionPtr revIDLastSave="0" documentId="8_{A0581208-D61D-0D47-9B8E-314BB01251EB}" xr6:coauthVersionLast="47" xr6:coauthVersionMax="47" xr10:uidLastSave="{00000000-0000-0000-0000-000000000000}"/>
  <bookViews>
    <workbookView xWindow="220" yWindow="860" windowWidth="25100" windowHeight="18000" tabRatio="282" xr2:uid="{40BCF196-D788-4B71-B6AC-6F91399D09EE}"/>
  </bookViews>
  <sheets>
    <sheet name="職歴" sheetId="2" r:id="rId1"/>
  </sheets>
  <definedNames>
    <definedName name="_xlnm.Print_Area" localSheetId="0">職歴!$A$1:$I$248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28" i="2" l="1"/>
  <c r="A36" i="2" s="1"/>
  <c r="A44" i="2" s="1"/>
  <c r="A52" i="2" s="1"/>
  <c r="A60" i="2" s="1"/>
  <c r="A68" i="2" s="1"/>
  <c r="A76" i="2" s="1"/>
  <c r="A84" i="2" s="1"/>
  <c r="A92" i="2" s="1"/>
  <c r="A100" i="2" s="1"/>
  <c r="A115" i="2" s="1"/>
  <c r="A124" i="2" s="1"/>
  <c r="A132" i="2" s="1"/>
  <c r="A140" i="2" s="1"/>
  <c r="A148" i="2" s="1"/>
  <c r="A156" i="2" s="1"/>
  <c r="A174" i="2"/>
  <c r="A182" i="2" s="1"/>
  <c r="A190" i="2" s="1"/>
  <c r="A198" i="2" s="1"/>
  <c r="A206" i="2" s="1"/>
  <c r="C170" i="2"/>
  <c r="A242" i="2"/>
  <c r="C178" i="2"/>
  <c r="C64" i="2"/>
  <c r="C72" i="2"/>
  <c r="C186" i="2"/>
  <c r="C80" i="2"/>
  <c r="C110" i="2"/>
  <c r="I1" i="2"/>
  <c r="C220" i="2"/>
  <c r="C228" i="2"/>
  <c r="C194" i="2"/>
  <c r="C202" i="2"/>
  <c r="C210" i="2"/>
  <c r="C160" i="2"/>
  <c r="C152" i="2"/>
  <c r="C144" i="2"/>
  <c r="C136" i="2"/>
  <c r="C128" i="2"/>
  <c r="C120" i="2"/>
  <c r="C96" i="2"/>
  <c r="C88" i="2"/>
</calcChain>
</file>

<file path=xl/sharedStrings.xml><?xml version="1.0" encoding="utf-8"?>
<sst xmlns="http://schemas.openxmlformats.org/spreadsheetml/2006/main" count="913" uniqueCount="308">
  <si>
    <t>10人</t>
    <rPh sb="2" eb="3">
      <t>ニン</t>
    </rPh>
    <phoneticPr fontId="3"/>
  </si>
  <si>
    <t>5人</t>
    <rPh sb="1" eb="2">
      <t>ニン</t>
    </rPh>
    <phoneticPr fontId="3"/>
  </si>
  <si>
    <t>20人</t>
    <rPh sb="2" eb="3">
      <t>ニン</t>
    </rPh>
    <phoneticPr fontId="3"/>
  </si>
  <si>
    <t>30人</t>
    <rPh sb="2" eb="3">
      <t>ニン</t>
    </rPh>
    <phoneticPr fontId="3"/>
  </si>
  <si>
    <t>オンライン講師</t>
    <rPh sb="5" eb="7">
      <t>コウシ</t>
    </rPh>
    <phoneticPr fontId="3"/>
  </si>
  <si>
    <t>職務経歴書</t>
    <phoneticPr fontId="3"/>
  </si>
  <si>
    <t>OS</t>
    <phoneticPr fontId="3"/>
  </si>
  <si>
    <t>MySQL</t>
    <phoneticPr fontId="3"/>
  </si>
  <si>
    <t>Oracle</t>
    <phoneticPr fontId="3"/>
  </si>
  <si>
    <t>なし</t>
    <phoneticPr fontId="3"/>
  </si>
  <si>
    <t>新人研修</t>
    <rPh sb="0" eb="2">
      <t>シンジン</t>
    </rPh>
    <rPh sb="2" eb="4">
      <t>ケンシュウ</t>
    </rPh>
    <phoneticPr fontId="3"/>
  </si>
  <si>
    <t>-</t>
    <phoneticPr fontId="3"/>
  </si>
  <si>
    <t>資材管理システム</t>
    <rPh sb="0" eb="2">
      <t>シザイ</t>
    </rPh>
    <rPh sb="2" eb="4">
      <t>カンリ</t>
    </rPh>
    <phoneticPr fontId="3"/>
  </si>
  <si>
    <t>金融システム</t>
    <rPh sb="0" eb="2">
      <t>キンユウ</t>
    </rPh>
    <phoneticPr fontId="3"/>
  </si>
  <si>
    <t>リリース</t>
    <phoneticPr fontId="3"/>
  </si>
  <si>
    <t>■職歴詳細</t>
    <rPh sb="1" eb="3">
      <t>ショクレキ</t>
    </rPh>
    <rPh sb="3" eb="5">
      <t>ショウサイ</t>
    </rPh>
    <phoneticPr fontId="3"/>
  </si>
  <si>
    <t>講師対応</t>
    <rPh sb="0" eb="2">
      <t>コウシ</t>
    </rPh>
    <rPh sb="2" eb="4">
      <t>タイオウ</t>
    </rPh>
    <phoneticPr fontId="3"/>
  </si>
  <si>
    <t>■スキル等</t>
    <rPh sb="4" eb="5">
      <t>ナド</t>
    </rPh>
    <phoneticPr fontId="3"/>
  </si>
  <si>
    <t>人数</t>
    <rPh sb="0" eb="2">
      <t>ニンズウ</t>
    </rPh>
    <phoneticPr fontId="3"/>
  </si>
  <si>
    <t>システム</t>
    <phoneticPr fontId="3"/>
  </si>
  <si>
    <t>Windows</t>
    <phoneticPr fontId="3"/>
  </si>
  <si>
    <t>Linux</t>
    <phoneticPr fontId="3"/>
  </si>
  <si>
    <t>Java</t>
    <phoneticPr fontId="3"/>
  </si>
  <si>
    <t>案件内容</t>
    <rPh sb="0" eb="2">
      <t>アンケン</t>
    </rPh>
    <rPh sb="2" eb="4">
      <t>ナイヨウ</t>
    </rPh>
    <phoneticPr fontId="3"/>
  </si>
  <si>
    <t>アジャイル</t>
    <phoneticPr fontId="3"/>
  </si>
  <si>
    <t>環境/OS/DB</t>
    <rPh sb="0" eb="2">
      <t>カンキョウ</t>
    </rPh>
    <phoneticPr fontId="3"/>
  </si>
  <si>
    <t>No</t>
    <phoneticPr fontId="3"/>
  </si>
  <si>
    <t>補足説明</t>
    <rPh sb="0" eb="2">
      <t>ホソク</t>
    </rPh>
    <rPh sb="2" eb="4">
      <t>セツメイ</t>
    </rPh>
    <phoneticPr fontId="3"/>
  </si>
  <si>
    <t>期間</t>
    <rPh sb="0" eb="2">
      <t>キカン</t>
    </rPh>
    <phoneticPr fontId="3"/>
  </si>
  <si>
    <t>人材管理</t>
    <phoneticPr fontId="3"/>
  </si>
  <si>
    <t>業種</t>
    <rPh sb="0" eb="2">
      <t>ギョウシュ</t>
    </rPh>
    <phoneticPr fontId="3"/>
  </si>
  <si>
    <t>開発</t>
    <rPh sb="0" eb="2">
      <t>カイハツ</t>
    </rPh>
    <phoneticPr fontId="3"/>
  </si>
  <si>
    <t>金融</t>
    <rPh sb="0" eb="2">
      <t>キンユウ</t>
    </rPh>
    <phoneticPr fontId="3"/>
  </si>
  <si>
    <t>講師対応</t>
  </si>
  <si>
    <t>チャットシステム</t>
    <phoneticPr fontId="3"/>
  </si>
  <si>
    <t>ウォーターフォール</t>
    <phoneticPr fontId="3"/>
  </si>
  <si>
    <t>SVN</t>
    <phoneticPr fontId="3"/>
  </si>
  <si>
    <t>struts</t>
    <phoneticPr fontId="3"/>
  </si>
  <si>
    <t>VBA</t>
    <phoneticPr fontId="3"/>
  </si>
  <si>
    <t>求人データ管理システム</t>
    <rPh sb="0" eb="2">
      <t>キュウジン</t>
    </rPh>
    <rPh sb="5" eb="7">
      <t>カンリ</t>
    </rPh>
    <phoneticPr fontId="3"/>
  </si>
  <si>
    <t xml:space="preserve">Access </t>
    <phoneticPr fontId="3"/>
  </si>
  <si>
    <t xml:space="preserve">Spring </t>
    <phoneticPr fontId="3"/>
  </si>
  <si>
    <t>営業支援システム</t>
    <rPh sb="0" eb="2">
      <t>エイギョウ</t>
    </rPh>
    <rPh sb="2" eb="4">
      <t>シエン</t>
    </rPh>
    <phoneticPr fontId="3"/>
  </si>
  <si>
    <t>AWS</t>
    <phoneticPr fontId="3"/>
  </si>
  <si>
    <t>クレジットカードシステム</t>
    <phoneticPr fontId="3"/>
  </si>
  <si>
    <t>Pawer Ching</t>
    <phoneticPr fontId="3"/>
  </si>
  <si>
    <t>通販</t>
    <rPh sb="0" eb="2">
      <t>ツウハン</t>
    </rPh>
    <phoneticPr fontId="3"/>
  </si>
  <si>
    <t>貴金属</t>
    <rPh sb="0" eb="3">
      <t>キキンゾク</t>
    </rPh>
    <phoneticPr fontId="3"/>
  </si>
  <si>
    <t>ホワイトボートを使用しての講義、実技研修としてアプリ開発/サーバー構築/管理/監視を実施</t>
    <phoneticPr fontId="3"/>
  </si>
  <si>
    <t>Uinux</t>
    <phoneticPr fontId="3"/>
  </si>
  <si>
    <t>Shell</t>
  </si>
  <si>
    <t>ネットワーク構築</t>
    <phoneticPr fontId="3"/>
  </si>
  <si>
    <t>全国展開のネットワーク</t>
    <rPh sb="0" eb="2">
      <t>ゼンコク</t>
    </rPh>
    <rPh sb="2" eb="4">
      <t>テンカイ</t>
    </rPh>
    <phoneticPr fontId="3"/>
  </si>
  <si>
    <t>Cisco Catalyst</t>
    <phoneticPr fontId="3"/>
  </si>
  <si>
    <t>PRIME POWER</t>
    <phoneticPr fontId="3"/>
  </si>
  <si>
    <t>50人</t>
    <rPh sb="2" eb="3">
      <t>ニン</t>
    </rPh>
    <phoneticPr fontId="3"/>
  </si>
  <si>
    <t>15人</t>
    <rPh sb="2" eb="3">
      <t>ニン</t>
    </rPh>
    <phoneticPr fontId="3"/>
  </si>
  <si>
    <t>12人</t>
    <rPh sb="2" eb="3">
      <t>ニン</t>
    </rPh>
    <phoneticPr fontId="3"/>
  </si>
  <si>
    <t>2人</t>
    <rPh sb="1" eb="2">
      <t>ニン</t>
    </rPh>
    <phoneticPr fontId="3"/>
  </si>
  <si>
    <t>Vue.js</t>
    <phoneticPr fontId="3"/>
  </si>
  <si>
    <t>研修講師</t>
    <rPh sb="0" eb="2">
      <t>ケンシュウ</t>
    </rPh>
    <rPh sb="2" eb="4">
      <t>コウシ</t>
    </rPh>
    <phoneticPr fontId="3"/>
  </si>
  <si>
    <t>光通信</t>
    <rPh sb="0" eb="3">
      <t>ヒカリツウシン</t>
    </rPh>
    <phoneticPr fontId="3"/>
  </si>
  <si>
    <t>テレビ電話</t>
    <rPh sb="3" eb="5">
      <t>デンワ</t>
    </rPh>
    <phoneticPr fontId="3"/>
  </si>
  <si>
    <t>Slack</t>
  </si>
  <si>
    <t>Skype</t>
  </si>
  <si>
    <t>工程</t>
    <rPh sb="0" eb="2">
      <t>コウテイ</t>
    </rPh>
    <phoneticPr fontId="3"/>
  </si>
  <si>
    <t>temaheras</t>
  </si>
  <si>
    <t>OEMなどを利用しSQLチューニングや負荷分散の対応</t>
  </si>
  <si>
    <t>DB2(廃止)からOracleへのDB移送対応　※Oracleに合わせたシステムリプレイスやデータの加工も実施</t>
  </si>
  <si>
    <t>要件定義から参画</t>
    <phoneticPr fontId="3"/>
  </si>
  <si>
    <t>Apache Tomcat</t>
    <phoneticPr fontId="3"/>
  </si>
  <si>
    <t>モバイルコンバート</t>
    <phoneticPr fontId="3"/>
  </si>
  <si>
    <t>契約管理システム</t>
    <rPh sb="0" eb="2">
      <t>ケイヤク</t>
    </rPh>
    <rPh sb="2" eb="4">
      <t>カンリ</t>
    </rPh>
    <phoneticPr fontId="3"/>
  </si>
  <si>
    <t>Jenkins</t>
  </si>
  <si>
    <t xml:space="preserve">Access </t>
  </si>
  <si>
    <t>機能単位でグループに分け、そのグループのサブリーダーとなりメンバーの進捗管理やレビューを対応</t>
    <rPh sb="0" eb="2">
      <t>キノウ</t>
    </rPh>
    <rPh sb="2" eb="4">
      <t>タンイ</t>
    </rPh>
    <rPh sb="10" eb="11">
      <t>ワ</t>
    </rPh>
    <rPh sb="34" eb="36">
      <t>シンチョク</t>
    </rPh>
    <rPh sb="36" eb="38">
      <t>カンリ</t>
    </rPh>
    <rPh sb="44" eb="46">
      <t>タイオウ</t>
    </rPh>
    <phoneticPr fontId="3"/>
  </si>
  <si>
    <t>ネット環境がないので、過去の作業ログから手順書を作成</t>
    <rPh sb="3" eb="5">
      <t>カンキョウ</t>
    </rPh>
    <rPh sb="11" eb="13">
      <t>カコ</t>
    </rPh>
    <rPh sb="14" eb="16">
      <t>サギョウ</t>
    </rPh>
    <rPh sb="20" eb="23">
      <t>テジュンショ</t>
    </rPh>
    <rPh sb="24" eb="26">
      <t>サクセイ</t>
    </rPh>
    <phoneticPr fontId="3"/>
  </si>
  <si>
    <t>SVN</t>
  </si>
  <si>
    <t>既存の設計書が英語や韓国語など、日本語以外で記載されいる　※ネット環境なし</t>
    <rPh sb="0" eb="2">
      <t>キゾン</t>
    </rPh>
    <rPh sb="3" eb="6">
      <t>セッケイショ</t>
    </rPh>
    <rPh sb="7" eb="9">
      <t>エイゴ</t>
    </rPh>
    <rPh sb="10" eb="12">
      <t>カンコク</t>
    </rPh>
    <rPh sb="12" eb="13">
      <t>ゴ</t>
    </rPh>
    <rPh sb="16" eb="19">
      <t>ニホンゴ</t>
    </rPh>
    <rPh sb="19" eb="21">
      <t>イガイ</t>
    </rPh>
    <rPh sb="22" eb="24">
      <t>キサイ</t>
    </rPh>
    <rPh sb="33" eb="35">
      <t>カンキョウ</t>
    </rPh>
    <phoneticPr fontId="3"/>
  </si>
  <si>
    <t>クレジットカードの制御システム　※特殊なツールを使用しての製造</t>
    <rPh sb="9" eb="11">
      <t>セイギョ</t>
    </rPh>
    <phoneticPr fontId="3"/>
  </si>
  <si>
    <t>開発経験のない若手や、新人向けの社内教育</t>
    <rPh sb="0" eb="2">
      <t>カイハツ</t>
    </rPh>
    <rPh sb="2" eb="4">
      <t>ケイケン</t>
    </rPh>
    <rPh sb="7" eb="9">
      <t>ワカテ</t>
    </rPh>
    <rPh sb="11" eb="13">
      <t>シンジン</t>
    </rPh>
    <rPh sb="13" eb="14">
      <t>ム</t>
    </rPh>
    <rPh sb="16" eb="18">
      <t>シャナイ</t>
    </rPh>
    <rPh sb="18" eb="20">
      <t>キョウイク</t>
    </rPh>
    <phoneticPr fontId="3"/>
  </si>
  <si>
    <t>カリキュラムがないため、それも作成した</t>
    <rPh sb="15" eb="17">
      <t>サクセイ</t>
    </rPh>
    <phoneticPr fontId="3"/>
  </si>
  <si>
    <t>光通信(テレビ電話)を制御するシステム</t>
  </si>
  <si>
    <t>全国展開するネットワークシステムの構築(防衛省)</t>
  </si>
  <si>
    <t>セキュリティが厳重であり、特殊な暗号化を実装</t>
  </si>
  <si>
    <t>サブリーダーとなり、進捗管理を実施</t>
    <rPh sb="10" eb="12">
      <t>シンチョク</t>
    </rPh>
    <rPh sb="12" eb="14">
      <t>カンリ</t>
    </rPh>
    <rPh sb="15" eb="17">
      <t>ジッシ</t>
    </rPh>
    <phoneticPr fontId="3"/>
  </si>
  <si>
    <t>負荷テストでは、複数のＰＣから本番環境に近い件数の大量データを利用し、帯域や通信状態の確認した</t>
    <phoneticPr fontId="3"/>
  </si>
  <si>
    <t>通販管理システムの新規画面開発を担当</t>
    <rPh sb="0" eb="2">
      <t>ツウハン</t>
    </rPh>
    <rPh sb="2" eb="4">
      <t>カンリ</t>
    </rPh>
    <rPh sb="9" eb="11">
      <t>シンキ</t>
    </rPh>
    <rPh sb="11" eb="13">
      <t>ガメン</t>
    </rPh>
    <rPh sb="13" eb="15">
      <t>カイハツ</t>
    </rPh>
    <rPh sb="16" eb="18">
      <t>タントウ</t>
    </rPh>
    <phoneticPr fontId="3"/>
  </si>
  <si>
    <t>画面、APIを制作</t>
    <rPh sb="0" eb="2">
      <t>ガメン</t>
    </rPh>
    <rPh sb="7" eb="9">
      <t>セイサク</t>
    </rPh>
    <phoneticPr fontId="3"/>
  </si>
  <si>
    <t>テスト計画書の作成</t>
    <rPh sb="3" eb="6">
      <t>ケイカクショ</t>
    </rPh>
    <rPh sb="7" eb="9">
      <t>サクセイ</t>
    </rPh>
    <phoneticPr fontId="3"/>
  </si>
  <si>
    <t>モジュールが手元に無い中でのテスト仕様書の作成をした</t>
    <rPh sb="6" eb="8">
      <t>テモト</t>
    </rPh>
    <rPh sb="9" eb="10">
      <t>ナ</t>
    </rPh>
    <rPh sb="11" eb="12">
      <t>ナカ</t>
    </rPh>
    <rPh sb="17" eb="20">
      <t>シヨウショ</t>
    </rPh>
    <rPh sb="21" eb="23">
      <t>サクセイ</t>
    </rPh>
    <phoneticPr fontId="3"/>
  </si>
  <si>
    <t>Oracleのインストール手順や、その後の運用保守についての手順書などを作成</t>
  </si>
  <si>
    <t>その他、要望によりデータを取得するツールなどを作成</t>
  </si>
  <si>
    <t>スキル</t>
    <phoneticPr fontId="3"/>
  </si>
  <si>
    <t>C＃</t>
    <phoneticPr fontId="3"/>
  </si>
  <si>
    <t>3年以上経験ある</t>
    <rPh sb="1" eb="4">
      <t>ネンイジョウ</t>
    </rPh>
    <rPh sb="4" eb="6">
      <t>ケイケン</t>
    </rPh>
    <phoneticPr fontId="3"/>
  </si>
  <si>
    <t>3年未満経験ある</t>
    <rPh sb="1" eb="2">
      <t>ネン</t>
    </rPh>
    <rPh sb="2" eb="4">
      <t>ミマン</t>
    </rPh>
    <rPh sb="4" eb="6">
      <t>ケイケン</t>
    </rPh>
    <phoneticPr fontId="3"/>
  </si>
  <si>
    <t>■個人情報</t>
    <rPh sb="1" eb="3">
      <t>コジン</t>
    </rPh>
    <rPh sb="3" eb="5">
      <t>ジョウホウ</t>
    </rPh>
    <phoneticPr fontId="3"/>
  </si>
  <si>
    <t>氏名</t>
    <rPh sb="0" eb="2">
      <t>シメイ</t>
    </rPh>
    <phoneticPr fontId="3"/>
  </si>
  <si>
    <t>生年月日</t>
    <rPh sb="0" eb="2">
      <t>セイネン</t>
    </rPh>
    <rPh sb="2" eb="4">
      <t>ガッピ</t>
    </rPh>
    <phoneticPr fontId="3"/>
  </si>
  <si>
    <t>最寄り駅</t>
    <rPh sb="0" eb="2">
      <t>モヨ</t>
    </rPh>
    <rPh sb="3" eb="4">
      <t>エキ</t>
    </rPh>
    <phoneticPr fontId="3"/>
  </si>
  <si>
    <t>英語</t>
    <rPh sb="0" eb="2">
      <t>エイゴ</t>
    </rPh>
    <phoneticPr fontId="3"/>
  </si>
  <si>
    <t>配偶者</t>
    <rPh sb="0" eb="3">
      <t>ハイグウシャ</t>
    </rPh>
    <phoneticPr fontId="3"/>
  </si>
  <si>
    <t>エンジニア歴</t>
    <rPh sb="5" eb="6">
      <t>レキ</t>
    </rPh>
    <phoneticPr fontId="3"/>
  </si>
  <si>
    <t>あり</t>
    <phoneticPr fontId="3"/>
  </si>
  <si>
    <t>証券</t>
    <rPh sb="0" eb="2">
      <t>ショウケン</t>
    </rPh>
    <phoneticPr fontId="3"/>
  </si>
  <si>
    <t>証券システム</t>
    <rPh sb="0" eb="2">
      <t>ショウケン</t>
    </rPh>
    <phoneticPr fontId="3"/>
  </si>
  <si>
    <t>zoom</t>
    <phoneticPr fontId="3"/>
  </si>
  <si>
    <t>grpc</t>
  </si>
  <si>
    <t>circleCI</t>
    <phoneticPr fontId="3"/>
  </si>
  <si>
    <t>証券取引の新規機能追加対応</t>
    <rPh sb="0" eb="2">
      <t>ショウケン</t>
    </rPh>
    <rPh sb="2" eb="4">
      <t>トリヒキ</t>
    </rPh>
    <rPh sb="5" eb="7">
      <t>シンキ</t>
    </rPh>
    <rPh sb="7" eb="9">
      <t>キノウ</t>
    </rPh>
    <rPh sb="9" eb="11">
      <t>ツイカ</t>
    </rPh>
    <rPh sb="11" eb="13">
      <t>タイオウ</t>
    </rPh>
    <phoneticPr fontId="3"/>
  </si>
  <si>
    <t>GO</t>
    <phoneticPr fontId="3"/>
  </si>
  <si>
    <t>APIとBATの製造</t>
    <rPh sb="8" eb="10">
      <t>セイゾウ</t>
    </rPh>
    <phoneticPr fontId="3"/>
  </si>
  <si>
    <t>作業効率向上ツール</t>
    <rPh sb="0" eb="2">
      <t>サギョウ</t>
    </rPh>
    <rPh sb="2" eb="4">
      <t>コウリツ</t>
    </rPh>
    <rPh sb="4" eb="6">
      <t>コウジョウ</t>
    </rPh>
    <phoneticPr fontId="3"/>
  </si>
  <si>
    <t>JP1</t>
  </si>
  <si>
    <t>所在</t>
    <rPh sb="0" eb="2">
      <t>ショザイ</t>
    </rPh>
    <phoneticPr fontId="3"/>
  </si>
  <si>
    <t>千葉県柏市</t>
    <rPh sb="0" eb="3">
      <t>チバケン</t>
    </rPh>
    <rPh sb="3" eb="4">
      <t>カシワ</t>
    </rPh>
    <rPh sb="4" eb="5">
      <t>シ</t>
    </rPh>
    <phoneticPr fontId="3"/>
  </si>
  <si>
    <t>JSP・HTML(4)・CSS</t>
    <phoneticPr fontId="3"/>
  </si>
  <si>
    <t>～</t>
  </si>
  <si>
    <t>～</t>
    <phoneticPr fontId="3"/>
  </si>
  <si>
    <t>要件、設計、テスト仕様書の作成し、製造はベトナムに依頼　</t>
    <rPh sb="17" eb="19">
      <t>セイゾウ</t>
    </rPh>
    <rPh sb="25" eb="27">
      <t>イライ</t>
    </rPh>
    <phoneticPr fontId="3"/>
  </si>
  <si>
    <t>その他
　ツールなど</t>
    <rPh sb="2" eb="3">
      <t>タ</t>
    </rPh>
    <phoneticPr fontId="3"/>
  </si>
  <si>
    <t>営業同士のやり取りをするチャットシステム</t>
    <rPh sb="0" eb="2">
      <t>エイギョウ</t>
    </rPh>
    <rPh sb="2" eb="4">
      <t>ドウシ</t>
    </rPh>
    <rPh sb="7" eb="8">
      <t>ト</t>
    </rPh>
    <phoneticPr fontId="3"/>
  </si>
  <si>
    <t>MySQL</t>
  </si>
  <si>
    <t>pgAdmin</t>
  </si>
  <si>
    <t>JAVAのバージョンアップ対応を実施</t>
  </si>
  <si>
    <t>スマフォ・コンバーター</t>
    <phoneticPr fontId="3"/>
  </si>
  <si>
    <t>skype</t>
    <phoneticPr fontId="3"/>
  </si>
  <si>
    <t>カリキュラム通りに進め、わからないところや行き詰ったところなどのQA対応</t>
    <phoneticPr fontId="3"/>
  </si>
  <si>
    <t>※拠点は全国にあり、オンラインで対応</t>
    <rPh sb="1" eb="3">
      <t>キョテン</t>
    </rPh>
    <rPh sb="4" eb="6">
      <t>ゼンコク</t>
    </rPh>
    <phoneticPr fontId="3"/>
  </si>
  <si>
    <t>Wireshark</t>
  </si>
  <si>
    <t>Wireshark</t>
    <phoneticPr fontId="3"/>
  </si>
  <si>
    <t>2年</t>
    <rPh sb="1" eb="2">
      <t>ネン</t>
    </rPh>
    <phoneticPr fontId="3"/>
  </si>
  <si>
    <t>Java</t>
  </si>
  <si>
    <t>Postgres</t>
    <phoneticPr fontId="3"/>
  </si>
  <si>
    <t>Oracle</t>
  </si>
  <si>
    <t>JSP・HTML・CSS</t>
  </si>
  <si>
    <t>JSP・HTML・CSS</t>
    <phoneticPr fontId="3"/>
  </si>
  <si>
    <t xml:space="preserve">言語/ツールなど </t>
  </si>
  <si>
    <t>VisualBasic</t>
    <phoneticPr fontId="3"/>
  </si>
  <si>
    <t>要件～運用・保守</t>
    <rPh sb="0" eb="2">
      <t>ヨウケン</t>
    </rPh>
    <rPh sb="3" eb="5">
      <t>ウンヨウ</t>
    </rPh>
    <rPh sb="6" eb="8">
      <t>ホシュ</t>
    </rPh>
    <phoneticPr fontId="3"/>
  </si>
  <si>
    <t>システム状況を確認し、予防保守の施策検討/提案　※データライフサイクルなど</t>
  </si>
  <si>
    <t>携帯でも確認できるシステムなので、各種媒体でのテストや修正を対応</t>
  </si>
  <si>
    <t>AWS</t>
  </si>
  <si>
    <t>Apache Tomcat</t>
  </si>
  <si>
    <t>C++</t>
  </si>
  <si>
    <t>VBA</t>
  </si>
  <si>
    <t>Visual Studio</t>
  </si>
  <si>
    <t>WAS</t>
  </si>
  <si>
    <t>WebFOCUS</t>
  </si>
  <si>
    <t>基幹システム(社内)</t>
    <rPh sb="0" eb="2">
      <t>キカン</t>
    </rPh>
    <rPh sb="7" eb="9">
      <t>シャナイ</t>
    </rPh>
    <phoneticPr fontId="3"/>
  </si>
  <si>
    <t>基幹システム(社外)</t>
    <rPh sb="0" eb="2">
      <t>キカン</t>
    </rPh>
    <rPh sb="7" eb="9">
      <t>シャガイ</t>
    </rPh>
    <phoneticPr fontId="3"/>
  </si>
  <si>
    <t>Node.js</t>
  </si>
  <si>
    <t>SkyDesc</t>
  </si>
  <si>
    <t>Talend</t>
  </si>
  <si>
    <t>ちず丸API</t>
    <phoneticPr fontId="3"/>
  </si>
  <si>
    <t>DB2</t>
  </si>
  <si>
    <t>Linux</t>
  </si>
  <si>
    <t xml:space="preserve">Spring </t>
  </si>
  <si>
    <t>Windows</t>
  </si>
  <si>
    <t>Postgres、Oracleと別DBに接続するシステム　※マスタデータの連携など検討事案があるシステム</t>
  </si>
  <si>
    <t>Windowsサーバーで起動するシステムから、Talendへシステムリプレイスをした</t>
  </si>
  <si>
    <t>基幹システム(社内)を4分割する※システムリプレイス</t>
  </si>
  <si>
    <t>ユーザヒアリングし、業務で利用するデータを事前に一覧提供するなど作業効率を上げるツールの作成</t>
  </si>
  <si>
    <t>リリース作業が数時間かかるものを、自動化し数分作業で完結させた　※Jenkinsの投入</t>
  </si>
  <si>
    <t>求人会社(他社)の求人データ(ビックデータ)を管理するシステム</t>
  </si>
  <si>
    <t>顧客の新人向けに概要書作成やマニュアル作成及び教育</t>
  </si>
  <si>
    <t>ログが複雑に出力しているため、それの解析用運用マニュアルの作成(CSV取込処理)</t>
  </si>
  <si>
    <t>求人広告(アルバイト)</t>
    <rPh sb="0" eb="2">
      <t>キュウジン</t>
    </rPh>
    <rPh sb="2" eb="4">
      <t>コウコク</t>
    </rPh>
    <phoneticPr fontId="3"/>
  </si>
  <si>
    <t>struts</t>
  </si>
  <si>
    <t>SEO対策、ツイッターなどのSNS機能追加、テーブル設計を実施</t>
  </si>
  <si>
    <t>テーブル設計、画面、API、BATを制作</t>
  </si>
  <si>
    <t>同じ現場に参画した新人(客先)の教育実施</t>
  </si>
  <si>
    <t>機能単位でグループに分け、そのグループのサブリーダーとなりメンバーの進捗管理やレビューを対応</t>
  </si>
  <si>
    <t>画面、API、BATを制作</t>
    <phoneticPr fontId="3"/>
  </si>
  <si>
    <t>応募管理システム</t>
    <rPh sb="0" eb="2">
      <t>オウボ</t>
    </rPh>
    <rPh sb="2" eb="4">
      <t>カンリ</t>
    </rPh>
    <phoneticPr fontId="3"/>
  </si>
  <si>
    <t>VPN</t>
  </si>
  <si>
    <t>Junit</t>
  </si>
  <si>
    <t>求人広告(中途社員)</t>
    <rPh sb="0" eb="2">
      <t>キュウジン</t>
    </rPh>
    <rPh sb="2" eb="4">
      <t>コウコク</t>
    </rPh>
    <rPh sb="5" eb="7">
      <t>チュウト</t>
    </rPh>
    <rPh sb="7" eb="9">
      <t>シャイン</t>
    </rPh>
    <phoneticPr fontId="3"/>
  </si>
  <si>
    <t>Data Magic</t>
    <phoneticPr fontId="3"/>
  </si>
  <si>
    <t>Power Center</t>
    <phoneticPr fontId="3"/>
  </si>
  <si>
    <t>Windows サーバ</t>
    <phoneticPr fontId="3"/>
  </si>
  <si>
    <t>チャットシステムのAPIを利用し、フロント側を開発</t>
    <rPh sb="13" eb="15">
      <t>リヨウ</t>
    </rPh>
    <rPh sb="21" eb="22">
      <t>ガワ</t>
    </rPh>
    <rPh sb="23" eb="25">
      <t>カイハツ</t>
    </rPh>
    <phoneticPr fontId="3"/>
  </si>
  <si>
    <t>Struts</t>
    <phoneticPr fontId="3"/>
  </si>
  <si>
    <t>DB2</t>
    <phoneticPr fontId="3"/>
  </si>
  <si>
    <t xml:space="preserve">IIS </t>
    <phoneticPr fontId="3"/>
  </si>
  <si>
    <t>Docker</t>
    <phoneticPr fontId="3"/>
  </si>
  <si>
    <t>JavaScript</t>
  </si>
  <si>
    <t>Ajax</t>
  </si>
  <si>
    <t>Mayaa</t>
  </si>
  <si>
    <t>Dos Batch</t>
  </si>
  <si>
    <t>WebSocket</t>
  </si>
  <si>
    <t>WordPress</t>
  </si>
  <si>
    <t>Spring Boot</t>
  </si>
  <si>
    <t>Solaris 10</t>
  </si>
  <si>
    <t>Git</t>
  </si>
  <si>
    <t>Eclipse</t>
  </si>
  <si>
    <t>アプリ開発</t>
    <phoneticPr fontId="3"/>
  </si>
  <si>
    <t>通販業務</t>
    <rPh sb="0" eb="2">
      <t>ツウハン</t>
    </rPh>
    <rPh sb="2" eb="4">
      <t>ギョウム</t>
    </rPh>
    <phoneticPr fontId="3"/>
  </si>
  <si>
    <t>通販システム</t>
    <rPh sb="0" eb="2">
      <t>ツウハン</t>
    </rPh>
    <phoneticPr fontId="3"/>
  </si>
  <si>
    <t>運用・保守</t>
    <rPh sb="0" eb="2">
      <t>ウンヨウ</t>
    </rPh>
    <rPh sb="3" eb="5">
      <t>ホシュ</t>
    </rPh>
    <phoneticPr fontId="3"/>
  </si>
  <si>
    <t>3人</t>
    <rPh sb="1" eb="2">
      <t>ニン</t>
    </rPh>
    <phoneticPr fontId="3"/>
  </si>
  <si>
    <t>Swift</t>
    <phoneticPr fontId="3"/>
  </si>
  <si>
    <t>問い合わせチケットの対応をする運用保守の業務</t>
    <rPh sb="0" eb="1">
      <t>ト</t>
    </rPh>
    <rPh sb="2" eb="3">
      <t>ア</t>
    </rPh>
    <rPh sb="10" eb="12">
      <t>タイオウ</t>
    </rPh>
    <rPh sb="15" eb="17">
      <t>ウンヨウ</t>
    </rPh>
    <rPh sb="17" eb="19">
      <t>ホシュ</t>
    </rPh>
    <rPh sb="20" eb="22">
      <t>ギョウム</t>
    </rPh>
    <phoneticPr fontId="3"/>
  </si>
  <si>
    <t>Chrome Remote</t>
    <phoneticPr fontId="3"/>
  </si>
  <si>
    <t>（以下、人材管理の業種は同一企業）</t>
    <rPh sb="9" eb="11">
      <t>ギョウシュ</t>
    </rPh>
    <phoneticPr fontId="3"/>
  </si>
  <si>
    <t>システムや開発モデルとは何から始まる、新人研修の講師対応</t>
    <rPh sb="5" eb="7">
      <t>カイハツ</t>
    </rPh>
    <rPh sb="12" eb="13">
      <t>ナニ</t>
    </rPh>
    <rPh sb="15" eb="16">
      <t>ハジ</t>
    </rPh>
    <phoneticPr fontId="3"/>
  </si>
  <si>
    <t>3年</t>
    <rPh sb="1" eb="2">
      <t>ネン</t>
    </rPh>
    <phoneticPr fontId="3"/>
  </si>
  <si>
    <t>Spring</t>
    <phoneticPr fontId="3"/>
  </si>
  <si>
    <t>Kubernetes</t>
    <phoneticPr fontId="3"/>
  </si>
  <si>
    <t>障害やバグの確認やテストのやり方の検討など</t>
    <rPh sb="0" eb="2">
      <t>ショウガイ</t>
    </rPh>
    <rPh sb="6" eb="8">
      <t>カクニン</t>
    </rPh>
    <rPh sb="15" eb="16">
      <t>カタ</t>
    </rPh>
    <rPh sb="17" eb="19">
      <t>ケントウ</t>
    </rPh>
    <phoneticPr fontId="3"/>
  </si>
  <si>
    <t>IntelliJ</t>
    <phoneticPr fontId="3"/>
  </si>
  <si>
    <t>人材管理　※同一企業</t>
    <phoneticPr fontId="3"/>
  </si>
  <si>
    <t>Skype、Slack、Solaris 10、VPN、ちず丸API、スマートフォンコンバーター、モバイルコンバート、Wireshark、JP1、Apache Tomcat、Git、Jenkins、SVN、AWS、Visual Studio、WAS、temaheras、Eclipse、IIS 、CSE、IntelliJ、Kubernetes、Docker</t>
    <phoneticPr fontId="3"/>
  </si>
  <si>
    <t>報道システム</t>
    <rPh sb="0" eb="2">
      <t>ホウドウ</t>
    </rPh>
    <phoneticPr fontId="3"/>
  </si>
  <si>
    <t>MAC</t>
    <phoneticPr fontId="3"/>
  </si>
  <si>
    <t>datalike</t>
  </si>
  <si>
    <t>既存システムのSQLチューニングなどのパフォーマンス改善</t>
    <rPh sb="0" eb="2">
      <t>キゾン</t>
    </rPh>
    <rPh sb="26" eb="28">
      <t>カイゼン</t>
    </rPh>
    <phoneticPr fontId="3"/>
  </si>
  <si>
    <t>Windows、UNIX、Linux、MAC</t>
    <phoneticPr fontId="3"/>
  </si>
  <si>
    <t>報道関連</t>
    <rPh sb="0" eb="2">
      <t>ホウドウ</t>
    </rPh>
    <rPh sb="2" eb="4">
      <t>カンレン</t>
    </rPh>
    <phoneticPr fontId="3"/>
  </si>
  <si>
    <t>画面のリニューアルや改修</t>
    <rPh sb="0" eb="2">
      <t>ガメン</t>
    </rPh>
    <rPh sb="10" eb="12">
      <t>カイシュウ</t>
    </rPh>
    <phoneticPr fontId="3"/>
  </si>
  <si>
    <t>A/Bテストの払い出しパターンのリニューアル</t>
    <rPh sb="7" eb="8">
      <t>ハラ</t>
    </rPh>
    <rPh sb="9" eb="10">
      <t>ダ</t>
    </rPh>
    <phoneticPr fontId="3"/>
  </si>
  <si>
    <t>Braze</t>
    <phoneticPr fontId="3"/>
  </si>
  <si>
    <t>Digdag</t>
  </si>
  <si>
    <t>Python</t>
  </si>
  <si>
    <t>Redshift</t>
  </si>
  <si>
    <t>(年数はおおよそ)</t>
    <phoneticPr fontId="3"/>
  </si>
  <si>
    <t>A/Bテストの実装、ファネル分析など</t>
    <rPh sb="7" eb="9">
      <t>ジッソウ</t>
    </rPh>
    <rPh sb="14" eb="16">
      <t>ブンセキ</t>
    </rPh>
    <phoneticPr fontId="3"/>
  </si>
  <si>
    <t>CoffeeScript</t>
    <phoneticPr fontId="3"/>
  </si>
  <si>
    <t xml:space="preserve">Thymeleaf </t>
    <phoneticPr fontId="3"/>
  </si>
  <si>
    <t>決算システム</t>
    <rPh sb="0" eb="2">
      <t>ケッサン</t>
    </rPh>
    <phoneticPr fontId="3"/>
  </si>
  <si>
    <t>要件～</t>
    <rPh sb="0" eb="2">
      <t>ヨウケン</t>
    </rPh>
    <phoneticPr fontId="3"/>
  </si>
  <si>
    <t>7人</t>
    <rPh sb="1" eb="2">
      <t>ニン</t>
    </rPh>
    <phoneticPr fontId="3"/>
  </si>
  <si>
    <t>karate</t>
    <phoneticPr fontId="3"/>
  </si>
  <si>
    <t>jira</t>
    <phoneticPr fontId="3"/>
  </si>
  <si>
    <t>ネットワーク関連</t>
  </si>
  <si>
    <t>ネットワーク関連</t>
    <rPh sb="6" eb="8">
      <t>カンレン</t>
    </rPh>
    <phoneticPr fontId="3"/>
  </si>
  <si>
    <t>決算システムの新規システムの構築</t>
    <rPh sb="0" eb="2">
      <t>ケッサン</t>
    </rPh>
    <rPh sb="7" eb="9">
      <t>シンキ</t>
    </rPh>
    <rPh sb="14" eb="16">
      <t>コウチク</t>
    </rPh>
    <phoneticPr fontId="3"/>
  </si>
  <si>
    <t>※複数案件を並行で進めているときがあるので年数が重なっています</t>
    <rPh sb="1" eb="3">
      <t>フクスウ</t>
    </rPh>
    <rPh sb="3" eb="5">
      <t>アンケン</t>
    </rPh>
    <rPh sb="6" eb="8">
      <t>ヘイコウ</t>
    </rPh>
    <rPh sb="9" eb="10">
      <t>スス</t>
    </rPh>
    <rPh sb="21" eb="23">
      <t>ネンスウ</t>
    </rPh>
    <rPh sb="24" eb="25">
      <t>カサ</t>
    </rPh>
    <phoneticPr fontId="3"/>
  </si>
  <si>
    <t>Prometheus</t>
    <phoneticPr fontId="3"/>
  </si>
  <si>
    <t>gatling</t>
    <phoneticPr fontId="3"/>
  </si>
  <si>
    <t>SonarQube</t>
    <phoneticPr fontId="3"/>
  </si>
  <si>
    <t>VScode</t>
    <phoneticPr fontId="3"/>
  </si>
  <si>
    <t>CludWath</t>
    <phoneticPr fontId="3"/>
  </si>
  <si>
    <t>garafana</t>
    <phoneticPr fontId="3"/>
  </si>
  <si>
    <t>1人</t>
    <rPh sb="1" eb="2">
      <t>ニン</t>
    </rPh>
    <phoneticPr fontId="3"/>
  </si>
  <si>
    <t>管理システム</t>
    <rPh sb="0" eb="2">
      <t>カンリ</t>
    </rPh>
    <phoneticPr fontId="3"/>
  </si>
  <si>
    <t>人材管理</t>
    <rPh sb="0" eb="4">
      <t>ジンザイカンリ</t>
    </rPh>
    <phoneticPr fontId="3"/>
  </si>
  <si>
    <t>人材を管理する一覧画面(１画面、バックとフロント両方)の開発を短期で担当</t>
    <rPh sb="0" eb="2">
      <t>ジンザイ</t>
    </rPh>
    <rPh sb="3" eb="5">
      <t>カンリ</t>
    </rPh>
    <rPh sb="7" eb="9">
      <t>イチラン</t>
    </rPh>
    <rPh sb="9" eb="11">
      <t>ガメン</t>
    </rPh>
    <rPh sb="13" eb="15">
      <t>ガメン</t>
    </rPh>
    <rPh sb="24" eb="26">
      <t>リョウホウ</t>
    </rPh>
    <rPh sb="28" eb="30">
      <t>カイハツ</t>
    </rPh>
    <rPh sb="31" eb="33">
      <t>タンキ</t>
    </rPh>
    <rPh sb="34" eb="36">
      <t>タントウ</t>
    </rPh>
    <phoneticPr fontId="3"/>
  </si>
  <si>
    <t>C#</t>
    <phoneticPr fontId="3"/>
  </si>
  <si>
    <t>JavaScript</t>
    <phoneticPr fontId="3"/>
  </si>
  <si>
    <t>Aurora</t>
    <phoneticPr fontId="3"/>
  </si>
  <si>
    <t>さくらサーバー</t>
    <phoneticPr fontId="3"/>
  </si>
  <si>
    <t>GitHub</t>
    <phoneticPr fontId="3"/>
  </si>
  <si>
    <t>バッグログ</t>
    <phoneticPr fontId="3"/>
  </si>
  <si>
    <t>性能試験(安定/限界)の検討と実施</t>
    <rPh sb="0" eb="4">
      <t>セイノウシケン</t>
    </rPh>
    <rPh sb="5" eb="7">
      <t>アンテイ</t>
    </rPh>
    <rPh sb="8" eb="10">
      <t>ゲンカイ</t>
    </rPh>
    <rPh sb="12" eb="14">
      <t>ケントウ</t>
    </rPh>
    <rPh sb="15" eb="17">
      <t>ジッシ</t>
    </rPh>
    <phoneticPr fontId="3"/>
  </si>
  <si>
    <t>旧システムからの移行検討</t>
    <rPh sb="0" eb="1">
      <t>キュウ</t>
    </rPh>
    <rPh sb="8" eb="10">
      <t>イコウ</t>
    </rPh>
    <rPh sb="10" eb="12">
      <t>ケントウ</t>
    </rPh>
    <phoneticPr fontId="3"/>
  </si>
  <si>
    <t>運用保守体制の検討</t>
    <rPh sb="0" eb="2">
      <t>ウンヨウ</t>
    </rPh>
    <rPh sb="2" eb="4">
      <t>ホシュ</t>
    </rPh>
    <rPh sb="4" eb="6">
      <t>タイセイ</t>
    </rPh>
    <rPh sb="7" eb="9">
      <t>ケントウ</t>
    </rPh>
    <phoneticPr fontId="3"/>
  </si>
  <si>
    <t>継続中</t>
    <rPh sb="0" eb="3">
      <t>ケイゾクナカ</t>
    </rPh>
    <phoneticPr fontId="3"/>
  </si>
  <si>
    <t>バックエンド、顧客提供するAPIの構築</t>
    <rPh sb="7" eb="11">
      <t>コキャクテイキョウ</t>
    </rPh>
    <rPh sb="17" eb="19">
      <t>コウチク</t>
    </rPh>
    <phoneticPr fontId="3"/>
  </si>
  <si>
    <t xml:space="preserve"> </t>
    <phoneticPr fontId="3"/>
  </si>
  <si>
    <t>OracleからＭyＳＱＬへDB移行</t>
    <rPh sb="16" eb="18">
      <t>イコウ</t>
    </rPh>
    <phoneticPr fontId="3"/>
  </si>
  <si>
    <t>研修業務</t>
    <rPh sb="0" eb="4">
      <t>ケンシュウギョウム</t>
    </rPh>
    <phoneticPr fontId="3"/>
  </si>
  <si>
    <t>slack</t>
    <phoneticPr fontId="3"/>
  </si>
  <si>
    <t>notion</t>
    <phoneticPr fontId="3"/>
  </si>
  <si>
    <t>カリキュラムの作成</t>
    <rPh sb="7" eb="9">
      <t>サクセイ</t>
    </rPh>
    <phoneticPr fontId="3"/>
  </si>
  <si>
    <t>月一回1on1実施</t>
    <rPh sb="0" eb="3">
      <t>ツキイッカイ</t>
    </rPh>
    <rPh sb="7" eb="9">
      <t>ジッシ</t>
    </rPh>
    <phoneticPr fontId="3"/>
  </si>
  <si>
    <t>月15hの稼働</t>
    <rPh sb="0" eb="1">
      <t>ツキ</t>
    </rPh>
    <rPh sb="5" eb="7">
      <t>カドウ</t>
    </rPh>
    <phoneticPr fontId="3"/>
  </si>
  <si>
    <t>採点業務</t>
    <rPh sb="0" eb="4">
      <t>サイテンギョウム</t>
    </rPh>
    <phoneticPr fontId="3"/>
  </si>
  <si>
    <t>Go</t>
  </si>
  <si>
    <t>JavaScript/TypeScript</t>
  </si>
  <si>
    <t>PHP</t>
  </si>
  <si>
    <t xml:space="preserve">Node.js </t>
    <phoneticPr fontId="3"/>
  </si>
  <si>
    <t>ベトナム社員採用試験の採点</t>
    <rPh sb="4" eb="6">
      <t>シャイン</t>
    </rPh>
    <rPh sb="6" eb="10">
      <t>サイヨウシケン</t>
    </rPh>
    <rPh sb="11" eb="13">
      <t>サイテン</t>
    </rPh>
    <phoneticPr fontId="3"/>
  </si>
  <si>
    <t>質問対応</t>
    <rPh sb="0" eb="4">
      <t>シツモンタイオウ</t>
    </rPh>
    <phoneticPr fontId="3"/>
  </si>
  <si>
    <t>その他</t>
    <rPh sb="2" eb="3">
      <t>タ</t>
    </rPh>
    <phoneticPr fontId="3"/>
  </si>
  <si>
    <t>前PJの継続案件</t>
    <rPh sb="0" eb="1">
      <t>マエ</t>
    </rPh>
    <rPh sb="4" eb="8">
      <t>ケイゾクアンケン</t>
    </rPh>
    <phoneticPr fontId="3"/>
  </si>
  <si>
    <t>新規システムの構築</t>
    <rPh sb="0" eb="2">
      <t>シンキ</t>
    </rPh>
    <rPh sb="7" eb="9">
      <t>コウチク</t>
    </rPh>
    <phoneticPr fontId="3"/>
  </si>
  <si>
    <t>1人</t>
    <phoneticPr fontId="3"/>
  </si>
  <si>
    <t>VB.NET</t>
    <phoneticPr fontId="3"/>
  </si>
  <si>
    <t>1対1の講師対応</t>
    <rPh sb="1" eb="2">
      <t>タイ</t>
    </rPh>
    <rPh sb="4" eb="8">
      <t>コウシタイオウ</t>
    </rPh>
    <phoneticPr fontId="3"/>
  </si>
  <si>
    <t>Prometheus、final-flash</t>
    <phoneticPr fontId="3"/>
  </si>
  <si>
    <t>暗号化は、AWSのKMSを使用</t>
    <rPh sb="0" eb="3">
      <t>アンゴウカ</t>
    </rPh>
    <phoneticPr fontId="3"/>
  </si>
  <si>
    <t>mysql</t>
    <phoneticPr fontId="3"/>
  </si>
  <si>
    <t>決済システム</t>
    <rPh sb="0" eb="2">
      <t>ケッサイ</t>
    </rPh>
    <phoneticPr fontId="3"/>
  </si>
  <si>
    <t>新規決済システムの構築、現在はシステム改善、機能追加を行っている</t>
    <rPh sb="0" eb="4">
      <t>シンキケッサイ</t>
    </rPh>
    <rPh sb="9" eb="11">
      <t>コウチク</t>
    </rPh>
    <rPh sb="12" eb="14">
      <t>ゲンザイ</t>
    </rPh>
    <rPh sb="19" eb="21">
      <t>カイゼン</t>
    </rPh>
    <rPh sb="22" eb="26">
      <t>キノウツイカ</t>
    </rPh>
    <rPh sb="27" eb="28">
      <t>オコナ</t>
    </rPh>
    <phoneticPr fontId="3"/>
  </si>
  <si>
    <t>性能試験を実施</t>
    <rPh sb="0" eb="4">
      <t>セイノウシケン</t>
    </rPh>
    <rPh sb="5" eb="7">
      <t>ジッシ</t>
    </rPh>
    <phoneticPr fontId="3"/>
  </si>
  <si>
    <t>常盤平</t>
    <rPh sb="0" eb="3">
      <t>トキワタイラ</t>
    </rPh>
    <phoneticPr fontId="3"/>
  </si>
  <si>
    <t>1986/7/15(39歳)</t>
    <rPh sb="12" eb="13">
      <t>サイ</t>
    </rPh>
    <phoneticPr fontId="3"/>
  </si>
  <si>
    <t>月50hの稼働⇒2025年以降は10hほど</t>
    <rPh sb="0" eb="1">
      <t>ツキ</t>
    </rPh>
    <rPh sb="12" eb="15">
      <t>ネンイコウ</t>
    </rPh>
    <phoneticPr fontId="3"/>
  </si>
  <si>
    <t>決済</t>
    <rPh sb="0" eb="2">
      <t>ケッサイ</t>
    </rPh>
    <phoneticPr fontId="3"/>
  </si>
  <si>
    <t>C＃、Talend、Cisco Catalyst、Data Magic、Pawer Ching 、Power Center、WebSocket、PRIME POWER 、Python、WordPress、Spring Boot、Digdag、Datalike、CoffeeScript、Braze、Thymeleaf、PHP</t>
    <phoneticPr fontId="3"/>
  </si>
  <si>
    <t xml:space="preserve">GO、Java、JavaScript、Vue.js、Node.js、Ajax、Struts、Spring 、Mayaa、JSP、HTML、CSS、Shell、VBS、VBA、Dos Batch、WebFOCUS、C++、ASP.NET、redshit
</t>
    <phoneticPr fontId="3"/>
  </si>
  <si>
    <t>物件管理システム</t>
    <rPh sb="0" eb="4">
      <t>ブッケンカンリ</t>
    </rPh>
    <phoneticPr fontId="3"/>
  </si>
  <si>
    <t>不動産</t>
    <rPh sb="0" eb="3">
      <t>フドウサン</t>
    </rPh>
    <phoneticPr fontId="3"/>
  </si>
  <si>
    <t>新規決済システムの構築</t>
    <rPh sb="0" eb="4">
      <t>シンキケッサイ</t>
    </rPh>
    <rPh sb="9" eb="11">
      <t>コウチク</t>
    </rPh>
    <phoneticPr fontId="3"/>
  </si>
  <si>
    <t>要件フェーズから参画</t>
    <rPh sb="8" eb="10">
      <t>サンカク</t>
    </rPh>
    <phoneticPr fontId="3"/>
  </si>
  <si>
    <t>PHP</t>
    <phoneticPr fontId="3"/>
  </si>
  <si>
    <t>要件から参画し、実装をしている</t>
    <rPh sb="0" eb="2">
      <t>ヨウケン</t>
    </rPh>
    <rPh sb="4" eb="6">
      <t>サンカク</t>
    </rPh>
    <rPh sb="8" eb="10">
      <t>ジッソウ</t>
    </rPh>
    <phoneticPr fontId="3"/>
  </si>
  <si>
    <t>19年</t>
    <rPh sb="2" eb="3">
      <t>ネン</t>
    </rPh>
    <phoneticPr fontId="3"/>
  </si>
  <si>
    <t>PHPを利用した、不動産物件管理システム</t>
    <rPh sb="4" eb="6">
      <t>リヨウ</t>
    </rPh>
    <rPh sb="9" eb="12">
      <t>フドウサン</t>
    </rPh>
    <rPh sb="12" eb="14">
      <t>ブッケン</t>
    </rPh>
    <rPh sb="14" eb="16">
      <t>カンリ</t>
    </rPh>
    <phoneticPr fontId="3"/>
  </si>
  <si>
    <t>cursor</t>
    <phoneticPr fontId="3"/>
  </si>
  <si>
    <t>gin</t>
    <phoneticPr fontId="3"/>
  </si>
  <si>
    <t>バックエンド側を中心にフロント側も対応</t>
    <rPh sb="6" eb="7">
      <t>ガワ</t>
    </rPh>
    <rPh sb="8" eb="10">
      <t>チュウシン</t>
    </rPh>
    <rPh sb="15" eb="16">
      <t>ガワ</t>
    </rPh>
    <rPh sb="17" eb="19">
      <t>タイオウ</t>
    </rPh>
    <phoneticPr fontId="3"/>
  </si>
  <si>
    <t>AWS CloudWatch,KMS,EC2,RDS,S3,WAF</t>
    <phoneticPr fontId="3"/>
  </si>
  <si>
    <t>モジュールを改修したら、設計書や自動テストなどそれに影響があるものを自動で修正するAIプロンプトの作成</t>
    <rPh sb="6" eb="8">
      <t>カイシュウ</t>
    </rPh>
    <rPh sb="12" eb="15">
      <t>セッケイショ</t>
    </rPh>
    <rPh sb="16" eb="18">
      <t>ジドウ</t>
    </rPh>
    <rPh sb="26" eb="28">
      <t>エイキョウ</t>
    </rPh>
    <rPh sb="34" eb="36">
      <t>ジドウ</t>
    </rPh>
    <rPh sb="37" eb="39">
      <t>シュウセイ</t>
    </rPh>
    <rPh sb="49" eb="51">
      <t>サクセイ</t>
    </rPh>
    <phoneticPr fontId="3"/>
  </si>
  <si>
    <t>性能試験や自動テストツールの開発</t>
    <rPh sb="0" eb="4">
      <t>セイノウシケン</t>
    </rPh>
    <rPh sb="5" eb="7">
      <t>ジドウ</t>
    </rPh>
    <rPh sb="14" eb="16">
      <t>カイハツ</t>
    </rPh>
    <phoneticPr fontId="3"/>
  </si>
  <si>
    <t>T.W</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</si>
</sst>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76" formatCode="yyyy/m"/>
  </numFmts>
  <fonts count="15">
    <font>
      <sz val="11"/>
      <color indexed="8"/>
      <name val="ＭＳ Ｐゴシック"/>
      <family val="3"/>
      <charset val="128"/>
    </font>
    <font>
      <sz val="11"/>
      <color indexed="8"/>
      <name val="ＭＳ Ｐゴシック"/>
      <family val="3"/>
      <charset val="128"/>
    </font>
    <font>
      <sz val="10"/>
      <color indexed="8"/>
      <name val="ＭＳ ゴシック"/>
      <family val="3"/>
      <charset val="128"/>
    </font>
    <font>
      <sz val="6"/>
      <name val="ＭＳ Ｐゴシック"/>
      <family val="3"/>
      <charset val="128"/>
    </font>
    <font>
      <sz val="11"/>
      <name val="ＭＳ Ｐゴシック"/>
      <family val="3"/>
      <charset val="128"/>
    </font>
    <font>
      <sz val="11"/>
      <color indexed="8"/>
      <name val="ＭＳ ゴシック"/>
      <family val="2"/>
      <charset val="128"/>
    </font>
    <font>
      <sz val="10"/>
      <name val="ＭＳ ゴシック"/>
      <family val="2"/>
      <charset val="128"/>
    </font>
    <font>
      <b/>
      <sz val="16"/>
      <name val="ＭＳ ゴシック"/>
      <family val="2"/>
      <charset val="128"/>
    </font>
    <font>
      <b/>
      <sz val="11"/>
      <name val="ＭＳ ゴシック"/>
      <family val="2"/>
      <charset val="128"/>
    </font>
    <font>
      <sz val="11"/>
      <name val="ＭＳ ゴシック"/>
      <family val="2"/>
      <charset val="128"/>
    </font>
    <font>
      <sz val="8"/>
      <color indexed="8"/>
      <name val="ＭＳ ゴシック"/>
      <family val="2"/>
      <charset val="128"/>
    </font>
    <font>
      <sz val="8"/>
      <color indexed="9"/>
      <name val="ＭＳ ゴシック"/>
      <family val="2"/>
      <charset val="128"/>
    </font>
    <font>
      <sz val="10"/>
      <color indexed="8"/>
      <name val="ＭＳ ゴシック"/>
      <family val="2"/>
      <charset val="128"/>
    </font>
    <font>
      <sz val="9"/>
      <name val="ＭＳ ゴシック"/>
      <family val="2"/>
      <charset val="128"/>
    </font>
    <font>
      <sz val="8"/>
      <name val="ＭＳ ゴシック"/>
      <family val="2"/>
      <charset val="128"/>
    </font>
  </fonts>
  <fills count="4">
    <fill>
      <patternFill patternType="none"/>
    </fill>
    <fill>
      <patternFill patternType="gray125"/>
    </fill>
    <fill>
      <patternFill patternType="solid">
        <fgColor theme="8" tint="0.39997558519241921"/>
        <bgColor indexed="56"/>
      </patternFill>
    </fill>
    <fill>
      <patternFill patternType="solid">
        <fgColor rgb="FF43976D"/>
        <bgColor indexed="56"/>
      </patternFill>
    </fill>
  </fills>
  <borders count="25">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diagonal/>
    </border>
    <border>
      <left/>
      <right/>
      <top style="thin">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top style="hair">
        <color indexed="64"/>
      </top>
      <bottom style="hair">
        <color indexed="64"/>
      </bottom>
      <diagonal/>
    </border>
    <border>
      <left style="thin">
        <color indexed="64"/>
      </left>
      <right style="thin">
        <color indexed="64"/>
      </right>
      <top/>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style="hair">
        <color indexed="64"/>
      </bottom>
      <diagonal/>
    </border>
  </borders>
  <cellStyleXfs count="4">
    <xf numFmtId="0" fontId="0" fillId="0" borderId="0">
      <alignment vertical="center"/>
    </xf>
    <xf numFmtId="0" fontId="2" fillId="0" borderId="0" applyBorder="0" applyProtection="0"/>
    <xf numFmtId="0" fontId="4" fillId="0" borderId="0"/>
    <xf numFmtId="0" fontId="1" fillId="0" borderId="0" applyBorder="0" applyProtection="0"/>
  </cellStyleXfs>
  <cellXfs count="76">
    <xf numFmtId="0" fontId="0" fillId="0" borderId="0" xfId="0">
      <alignment vertical="center"/>
    </xf>
    <xf numFmtId="0" fontId="5" fillId="0" borderId="0" xfId="0" applyFont="1">
      <alignment vertical="center"/>
    </xf>
    <xf numFmtId="14" fontId="6" fillId="0" borderId="0" xfId="2" applyNumberFormat="1" applyFont="1" applyAlignment="1">
      <alignment horizontal="right" vertical="top"/>
    </xf>
    <xf numFmtId="0" fontId="7" fillId="0" borderId="0" xfId="2" applyFont="1" applyAlignment="1">
      <alignment horizontal="center" vertical="center"/>
    </xf>
    <xf numFmtId="0" fontId="7" fillId="0" borderId="0" xfId="2" applyFont="1" applyAlignment="1">
      <alignment vertical="center"/>
    </xf>
    <xf numFmtId="0" fontId="8" fillId="0" borderId="0" xfId="2" applyFont="1" applyAlignment="1">
      <alignment horizontal="left" vertical="top"/>
    </xf>
    <xf numFmtId="0" fontId="6" fillId="0" borderId="0" xfId="2" applyFont="1" applyAlignment="1">
      <alignment horizontal="left" vertical="top"/>
    </xf>
    <xf numFmtId="0" fontId="9" fillId="0" borderId="0" xfId="2" applyFont="1" applyAlignment="1">
      <alignment horizontal="right" vertical="top"/>
    </xf>
    <xf numFmtId="0" fontId="10" fillId="0" borderId="0" xfId="0" applyFont="1">
      <alignment vertical="center"/>
    </xf>
    <xf numFmtId="0" fontId="11" fillId="3" borderId="5" xfId="3" applyFont="1" applyFill="1" applyBorder="1" applyAlignment="1" applyProtection="1">
      <alignment vertical="top"/>
    </xf>
    <xf numFmtId="0" fontId="11" fillId="3" borderId="1" xfId="3" applyFont="1" applyFill="1" applyBorder="1" applyAlignment="1" applyProtection="1">
      <alignment vertical="top"/>
    </xf>
    <xf numFmtId="0" fontId="6" fillId="0" borderId="5" xfId="2" applyFont="1" applyBorder="1" applyAlignment="1">
      <alignment horizontal="left" vertical="top"/>
    </xf>
    <xf numFmtId="0" fontId="6" fillId="0" borderId="1" xfId="2" applyFont="1" applyBorder="1" applyAlignment="1">
      <alignment horizontal="left" vertical="top"/>
    </xf>
    <xf numFmtId="0" fontId="6" fillId="0" borderId="2" xfId="2" applyFont="1" applyBorder="1" applyAlignment="1">
      <alignment horizontal="left" vertical="top"/>
    </xf>
    <xf numFmtId="0" fontId="11" fillId="3" borderId="6" xfId="3" applyFont="1" applyFill="1" applyBorder="1" applyAlignment="1" applyProtection="1">
      <alignment vertical="top"/>
    </xf>
    <xf numFmtId="0" fontId="5" fillId="0" borderId="16" xfId="0" applyFont="1" applyBorder="1">
      <alignment vertical="center"/>
    </xf>
    <xf numFmtId="0" fontId="5" fillId="0" borderId="24" xfId="0" applyFont="1" applyBorder="1">
      <alignment vertical="center"/>
    </xf>
    <xf numFmtId="0" fontId="11" fillId="3" borderId="2" xfId="3" applyFont="1" applyFill="1" applyBorder="1" applyAlignment="1" applyProtection="1">
      <alignment vertical="top"/>
    </xf>
    <xf numFmtId="0" fontId="11" fillId="3" borderId="20" xfId="3" applyFont="1" applyFill="1" applyBorder="1" applyAlignment="1" applyProtection="1">
      <alignment vertical="top"/>
    </xf>
    <xf numFmtId="0" fontId="5" fillId="0" borderId="19" xfId="0" applyFont="1" applyBorder="1">
      <alignment vertical="center"/>
    </xf>
    <xf numFmtId="0" fontId="6" fillId="0" borderId="17" xfId="2" applyFont="1" applyBorder="1" applyAlignment="1">
      <alignment horizontal="left" vertical="top"/>
    </xf>
    <xf numFmtId="0" fontId="12" fillId="0" borderId="0" xfId="3" applyFont="1" applyBorder="1" applyProtection="1"/>
    <xf numFmtId="0" fontId="6" fillId="0" borderId="0" xfId="2" applyFont="1" applyAlignment="1">
      <alignment vertical="top" wrapText="1"/>
    </xf>
    <xf numFmtId="0" fontId="11" fillId="3" borderId="14" xfId="3" applyFont="1" applyFill="1" applyBorder="1" applyAlignment="1" applyProtection="1">
      <alignment vertical="top"/>
    </xf>
    <xf numFmtId="0" fontId="6" fillId="0" borderId="18" xfId="2" applyFont="1" applyBorder="1" applyAlignment="1">
      <alignment horizontal="left" vertical="top"/>
    </xf>
    <xf numFmtId="0" fontId="6" fillId="0" borderId="21" xfId="2" applyFont="1" applyBorder="1" applyAlignment="1">
      <alignment horizontal="left" vertical="top"/>
    </xf>
    <xf numFmtId="0" fontId="13" fillId="0" borderId="1" xfId="2" applyFont="1" applyBorder="1" applyAlignment="1">
      <alignment horizontal="left" vertical="top"/>
    </xf>
    <xf numFmtId="0" fontId="6" fillId="0" borderId="1" xfId="2" applyFont="1" applyBorder="1" applyAlignment="1">
      <alignment horizontal="left" vertical="center"/>
    </xf>
    <xf numFmtId="0" fontId="6" fillId="0" borderId="2" xfId="2" applyFont="1" applyBorder="1" applyAlignment="1">
      <alignment horizontal="left" vertical="center"/>
    </xf>
    <xf numFmtId="0" fontId="11" fillId="3" borderId="7" xfId="3" applyFont="1" applyFill="1" applyBorder="1" applyAlignment="1" applyProtection="1">
      <alignment vertical="top"/>
    </xf>
    <xf numFmtId="0" fontId="11" fillId="3" borderId="8" xfId="3" applyFont="1" applyFill="1" applyBorder="1" applyAlignment="1" applyProtection="1">
      <alignment vertical="top"/>
    </xf>
    <xf numFmtId="0" fontId="11" fillId="3" borderId="4" xfId="3" applyFont="1" applyFill="1" applyBorder="1" applyAlignment="1" applyProtection="1">
      <alignment vertical="top"/>
    </xf>
    <xf numFmtId="0" fontId="11" fillId="3" borderId="10" xfId="3" applyFont="1" applyFill="1" applyBorder="1" applyAlignment="1" applyProtection="1">
      <alignment vertical="top"/>
    </xf>
    <xf numFmtId="0" fontId="13" fillId="0" borderId="5" xfId="2" applyFont="1" applyBorder="1" applyAlignment="1">
      <alignment vertical="top" wrapText="1"/>
    </xf>
    <xf numFmtId="0" fontId="13" fillId="0" borderId="1" xfId="2" applyFont="1" applyBorder="1" applyAlignment="1">
      <alignment vertical="top" wrapText="1"/>
    </xf>
    <xf numFmtId="0" fontId="13" fillId="0" borderId="2" xfId="2" applyFont="1" applyBorder="1" applyAlignment="1">
      <alignment vertical="top" wrapText="1"/>
    </xf>
    <xf numFmtId="0" fontId="11" fillId="3" borderId="3" xfId="3" applyFont="1" applyFill="1" applyBorder="1" applyAlignment="1" applyProtection="1">
      <alignment vertical="top"/>
    </xf>
    <xf numFmtId="0" fontId="11" fillId="3" borderId="5" xfId="3" applyFont="1" applyFill="1" applyBorder="1" applyAlignment="1" applyProtection="1">
      <alignment vertical="top" wrapText="1"/>
    </xf>
    <xf numFmtId="0" fontId="11" fillId="3" borderId="1" xfId="3" applyFont="1" applyFill="1" applyBorder="1" applyAlignment="1" applyProtection="1">
      <alignment vertical="top" wrapText="1"/>
    </xf>
    <xf numFmtId="0" fontId="11" fillId="3" borderId="2" xfId="3" applyFont="1" applyFill="1" applyBorder="1" applyAlignment="1" applyProtection="1">
      <alignment vertical="top" wrapText="1"/>
    </xf>
    <xf numFmtId="0" fontId="11" fillId="3" borderId="5" xfId="3" applyFont="1" applyFill="1" applyBorder="1" applyProtection="1"/>
    <xf numFmtId="0" fontId="11" fillId="3" borderId="1" xfId="3" applyFont="1" applyFill="1" applyBorder="1" applyProtection="1"/>
    <xf numFmtId="0" fontId="11" fillId="3" borderId="2" xfId="3" applyFont="1" applyFill="1" applyBorder="1" applyProtection="1"/>
    <xf numFmtId="0" fontId="11" fillId="3" borderId="9" xfId="3" applyFont="1" applyFill="1" applyBorder="1" applyProtection="1"/>
    <xf numFmtId="0" fontId="10" fillId="0" borderId="22" xfId="0" applyFont="1" applyBorder="1" applyAlignment="1">
      <alignment horizontal="center" vertical="center"/>
    </xf>
    <xf numFmtId="0" fontId="14" fillId="2" borderId="14" xfId="3" applyFont="1" applyFill="1" applyBorder="1" applyProtection="1"/>
    <xf numFmtId="0" fontId="10" fillId="0" borderId="14" xfId="0" applyFont="1" applyBorder="1">
      <alignment vertical="center"/>
    </xf>
    <xf numFmtId="0" fontId="10" fillId="0" borderId="15" xfId="0" applyFont="1" applyBorder="1">
      <alignment vertical="center"/>
    </xf>
    <xf numFmtId="0" fontId="10" fillId="0" borderId="11" xfId="3" applyFont="1" applyBorder="1" applyAlignment="1" applyProtection="1">
      <alignment vertical="center" wrapText="1"/>
    </xf>
    <xf numFmtId="0" fontId="10" fillId="0" borderId="11" xfId="0" applyFont="1" applyBorder="1">
      <alignment vertical="center"/>
    </xf>
    <xf numFmtId="0" fontId="10" fillId="0" borderId="12" xfId="3" applyFont="1" applyBorder="1" applyAlignment="1" applyProtection="1">
      <alignment vertical="center" wrapText="1"/>
    </xf>
    <xf numFmtId="0" fontId="10" fillId="0" borderId="20" xfId="0" applyFont="1" applyBorder="1" applyAlignment="1">
      <alignment horizontal="center" vertical="center"/>
    </xf>
    <xf numFmtId="0" fontId="14" fillId="2" borderId="9" xfId="3" applyFont="1" applyFill="1" applyBorder="1" applyProtection="1"/>
    <xf numFmtId="0" fontId="10" fillId="0" borderId="9" xfId="0" applyFont="1" applyBorder="1">
      <alignment vertical="center"/>
    </xf>
    <xf numFmtId="0" fontId="14" fillId="2" borderId="20" xfId="3" applyFont="1" applyFill="1" applyBorder="1" applyProtection="1"/>
    <xf numFmtId="0" fontId="10" fillId="0" borderId="22" xfId="0" applyFont="1" applyBorder="1">
      <alignment vertical="center"/>
    </xf>
    <xf numFmtId="0" fontId="10" fillId="0" borderId="7" xfId="0" applyFont="1" applyBorder="1" applyAlignment="1">
      <alignment horizontal="center" vertical="center"/>
    </xf>
    <xf numFmtId="0" fontId="14" fillId="2" borderId="23" xfId="3" applyFont="1" applyFill="1" applyBorder="1" applyProtection="1"/>
    <xf numFmtId="176" fontId="10" fillId="0" borderId="5" xfId="0" applyNumberFormat="1" applyFont="1" applyBorder="1">
      <alignment vertical="center"/>
    </xf>
    <xf numFmtId="0" fontId="10" fillId="0" borderId="1" xfId="0" applyFont="1" applyBorder="1">
      <alignment vertical="center"/>
    </xf>
    <xf numFmtId="176" fontId="10" fillId="0" borderId="2" xfId="0" applyNumberFormat="1" applyFont="1" applyBorder="1">
      <alignment vertical="center"/>
    </xf>
    <xf numFmtId="0" fontId="10" fillId="0" borderId="15" xfId="3" applyFont="1" applyBorder="1" applyAlignment="1" applyProtection="1">
      <alignment vertical="center" wrapText="1"/>
    </xf>
    <xf numFmtId="0" fontId="10" fillId="0" borderId="5" xfId="0" applyFont="1" applyBorder="1">
      <alignment vertical="center"/>
    </xf>
    <xf numFmtId="0" fontId="10" fillId="0" borderId="1" xfId="0" applyFont="1" applyBorder="1">
      <alignment vertical="center"/>
    </xf>
    <xf numFmtId="0" fontId="10" fillId="0" borderId="2" xfId="0" applyFont="1" applyBorder="1">
      <alignment vertical="center"/>
    </xf>
    <xf numFmtId="0" fontId="10" fillId="0" borderId="14" xfId="0" applyFont="1" applyBorder="1" applyAlignment="1">
      <alignment horizontal="center" vertical="center"/>
    </xf>
    <xf numFmtId="0" fontId="10" fillId="0" borderId="13" xfId="0" applyFont="1" applyBorder="1">
      <alignment vertical="center"/>
    </xf>
    <xf numFmtId="0" fontId="10" fillId="0" borderId="13" xfId="3" applyFont="1" applyBorder="1" applyAlignment="1" applyProtection="1">
      <alignment vertical="center" wrapText="1"/>
    </xf>
    <xf numFmtId="0" fontId="10" fillId="0" borderId="17" xfId="0" applyFont="1" applyBorder="1">
      <alignment vertical="center"/>
    </xf>
    <xf numFmtId="0" fontId="10" fillId="0" borderId="12" xfId="0" applyFont="1" applyBorder="1">
      <alignment vertical="center"/>
    </xf>
    <xf numFmtId="0" fontId="14" fillId="2" borderId="22" xfId="3" applyFont="1" applyFill="1" applyBorder="1" applyProtection="1"/>
    <xf numFmtId="0" fontId="10" fillId="0" borderId="12" xfId="0" applyFont="1" applyBorder="1">
      <alignment vertical="center"/>
    </xf>
    <xf numFmtId="0" fontId="10" fillId="0" borderId="20" xfId="0" applyFont="1" applyBorder="1">
      <alignment vertical="center"/>
    </xf>
    <xf numFmtId="0" fontId="10" fillId="0" borderId="5" xfId="0" applyFont="1" applyBorder="1">
      <alignment vertical="center"/>
    </xf>
    <xf numFmtId="0" fontId="10" fillId="0" borderId="2" xfId="0" applyFont="1" applyBorder="1">
      <alignment vertical="center"/>
    </xf>
    <xf numFmtId="0" fontId="10" fillId="0" borderId="11" xfId="0" applyFont="1" applyBorder="1">
      <alignment vertical="center"/>
    </xf>
  </cellXfs>
  <cellStyles count="4">
    <cellStyle name="Excel Built-in Normal" xfId="1" xr:uid="{BE33FE6F-5B18-4EA8-9EAE-604C56C2E595}"/>
    <cellStyle name="標準" xfId="0" builtinId="0"/>
    <cellStyle name="標準 2" xfId="2" xr:uid="{6AB75734-5583-4C3F-8EB4-6ED29578FE08}"/>
    <cellStyle name="標準_ﾌｫｰﾘｱﾙ" xfId="3" xr:uid="{C9D16745-E10E-4EC2-A4DF-5E1712556438}"/>
  </cellStyles>
  <dxfs count="2">
    <dxf>
      <font>
        <b/>
        <i val="0"/>
      </font>
      <fill>
        <patternFill>
          <bgColor rgb="FFD7D7D7"/>
        </patternFill>
      </fill>
    </dxf>
    <dxf>
      <font>
        <b val="0"/>
        <i val="0"/>
      </font>
      <fill>
        <patternFill patternType="none">
          <bgColor indexed="65"/>
        </patternFill>
      </fill>
    </dxf>
  </dxfs>
  <tableStyles count="1" defaultTableStyle="TableStyleMedium9" defaultPivotStyle="PivotStyleLight16">
    <tableStyle name="MySqlDefault" pivot="0" table="0" count="2" xr9:uid="{E351F462-9793-4B86-B7BC-B4693B52D43B}">
      <tableStyleElement type="wholeTable" dxfId="1"/>
      <tableStyleElement type="headerRow" dxfId="0"/>
    </tableStyle>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17375E"/>
    </indexedColors>
    <mruColors>
      <color rgb="FF43976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B8D715-7142-4165-A96F-A47FC4E2EC8D}">
  <dimension ref="A1:AH248"/>
  <sheetViews>
    <sheetView tabSelected="1" zoomScale="115" zoomScaleNormal="115" zoomScaleSheetLayoutView="145" workbookViewId="0">
      <selection activeCell="A2" sqref="A2:I2"/>
    </sheetView>
  </sheetViews>
  <sheetFormatPr baseColWidth="10" defaultColWidth="8.83203125" defaultRowHeight="14"/>
  <cols>
    <col min="1" max="1" width="3.5" style="1" customWidth="1"/>
    <col min="2" max="2" width="6.6640625" style="1" customWidth="1"/>
    <col min="3" max="3" width="6.5" style="1" customWidth="1"/>
    <col min="4" max="4" width="2.6640625" style="1" bestFit="1" customWidth="1"/>
    <col min="5" max="5" width="6.83203125" style="1" customWidth="1"/>
    <col min="6" max="8" width="15.1640625" style="1" customWidth="1"/>
    <col min="9" max="9" width="67.5" style="1" customWidth="1"/>
    <col min="10" max="10" width="3.1640625" style="1" bestFit="1" customWidth="1"/>
    <col min="11" max="11" width="9.6640625" style="1" bestFit="1" customWidth="1"/>
    <col min="12" max="22" width="8.83203125" style="1"/>
    <col min="23" max="23" width="2.83203125" style="1" bestFit="1" customWidth="1"/>
    <col min="24" max="25" width="2.83203125" style="1" customWidth="1"/>
    <col min="26" max="28" width="8.83203125" style="1"/>
    <col min="29" max="29" width="44.5" style="1" customWidth="1"/>
    <col min="30" max="16384" width="8.83203125" style="1"/>
  </cols>
  <sheetData>
    <row r="1" spans="1:34">
      <c r="I1" s="2">
        <f ca="1">TODAY()</f>
        <v>46132</v>
      </c>
    </row>
    <row r="2" spans="1:34" ht="19">
      <c r="A2" s="3" t="s">
        <v>5</v>
      </c>
      <c r="B2" s="3"/>
      <c r="C2" s="3"/>
      <c r="D2" s="3"/>
      <c r="E2" s="3"/>
      <c r="F2" s="3"/>
      <c r="G2" s="3"/>
      <c r="H2" s="3"/>
      <c r="I2" s="3"/>
      <c r="J2" s="4"/>
      <c r="K2" s="4"/>
      <c r="L2" s="4"/>
      <c r="M2" s="4"/>
      <c r="N2" s="4"/>
      <c r="O2" s="4"/>
      <c r="P2" s="4"/>
    </row>
    <row r="3" spans="1:34">
      <c r="A3" s="5" t="s">
        <v>97</v>
      </c>
      <c r="B3" s="6"/>
      <c r="C3" s="6"/>
      <c r="D3" s="6"/>
      <c r="E3" s="6"/>
      <c r="F3" s="6"/>
      <c r="G3" s="6"/>
      <c r="H3" s="6"/>
      <c r="I3" s="7"/>
      <c r="J3" s="6"/>
      <c r="K3" s="6"/>
      <c r="L3" s="7"/>
      <c r="M3" s="6"/>
      <c r="N3" s="6"/>
      <c r="O3" s="6"/>
      <c r="P3" s="6"/>
      <c r="AD3" s="8"/>
      <c r="AE3" s="8"/>
      <c r="AF3" s="8"/>
      <c r="AG3" s="8"/>
      <c r="AH3" s="8"/>
    </row>
    <row r="4" spans="1:34">
      <c r="A4" s="9" t="s">
        <v>98</v>
      </c>
      <c r="B4" s="10"/>
      <c r="C4" s="11" t="s">
        <v>307</v>
      </c>
      <c r="D4" s="12"/>
      <c r="E4" s="13"/>
      <c r="F4" s="14" t="s">
        <v>103</v>
      </c>
      <c r="G4" s="15" t="s">
        <v>197</v>
      </c>
      <c r="H4" s="16" t="s">
        <v>299</v>
      </c>
      <c r="I4" s="6"/>
      <c r="J4" s="6"/>
      <c r="K4" s="6"/>
      <c r="L4" s="7"/>
      <c r="M4" s="6"/>
      <c r="N4" s="6"/>
      <c r="O4" s="6"/>
      <c r="P4" s="6"/>
      <c r="AD4" s="8"/>
      <c r="AE4" s="8"/>
      <c r="AF4" s="8"/>
      <c r="AG4" s="8"/>
      <c r="AH4" s="8"/>
    </row>
    <row r="5" spans="1:34">
      <c r="A5" s="9" t="s">
        <v>99</v>
      </c>
      <c r="B5" s="17"/>
      <c r="C5" s="11" t="s">
        <v>288</v>
      </c>
      <c r="D5" s="12"/>
      <c r="E5" s="13"/>
      <c r="F5" s="18" t="s">
        <v>226</v>
      </c>
      <c r="G5" s="19" t="s">
        <v>236</v>
      </c>
      <c r="H5" s="20" t="s">
        <v>132</v>
      </c>
      <c r="I5" s="6"/>
      <c r="J5" s="6"/>
      <c r="K5" s="6"/>
      <c r="L5" s="7"/>
      <c r="M5" s="6"/>
      <c r="N5" s="6"/>
      <c r="O5" s="6"/>
      <c r="P5" s="6"/>
      <c r="AD5" s="8"/>
      <c r="AE5" s="8"/>
      <c r="AF5" s="8"/>
      <c r="AG5" s="8"/>
      <c r="AH5" s="8"/>
    </row>
    <row r="6" spans="1:34">
      <c r="A6" s="9" t="s">
        <v>115</v>
      </c>
      <c r="B6" s="17"/>
      <c r="C6" s="11" t="s">
        <v>116</v>
      </c>
      <c r="D6" s="12"/>
      <c r="E6" s="13"/>
      <c r="F6" s="18"/>
      <c r="G6" s="19" t="s">
        <v>16</v>
      </c>
      <c r="H6" s="20" t="s">
        <v>207</v>
      </c>
      <c r="I6" s="6"/>
      <c r="J6" s="6"/>
      <c r="K6" s="6"/>
      <c r="L6" s="7"/>
      <c r="M6" s="6"/>
      <c r="N6" s="6"/>
      <c r="O6" s="6"/>
      <c r="P6" s="6"/>
      <c r="AD6" s="8"/>
      <c r="AE6" s="8"/>
      <c r="AF6" s="8"/>
      <c r="AG6" s="8"/>
      <c r="AH6" s="8"/>
    </row>
    <row r="7" spans="1:34">
      <c r="A7" s="9" t="s">
        <v>100</v>
      </c>
      <c r="B7" s="17"/>
      <c r="C7" s="11" t="s">
        <v>287</v>
      </c>
      <c r="D7" s="12"/>
      <c r="E7" s="13"/>
      <c r="F7" s="18"/>
      <c r="G7" s="19"/>
      <c r="H7" s="20"/>
      <c r="I7" s="6"/>
      <c r="J7" s="6"/>
      <c r="K7" s="6"/>
      <c r="L7" s="21"/>
      <c r="M7" s="21"/>
      <c r="N7" s="6"/>
      <c r="O7" s="6"/>
      <c r="P7" s="6"/>
      <c r="AD7" s="8"/>
      <c r="AE7" s="8"/>
      <c r="AF7" s="8"/>
      <c r="AG7" s="8"/>
      <c r="AH7" s="8"/>
    </row>
    <row r="8" spans="1:34">
      <c r="A8" s="9" t="s">
        <v>101</v>
      </c>
      <c r="B8" s="17"/>
      <c r="C8" s="11" t="s">
        <v>9</v>
      </c>
      <c r="D8" s="12"/>
      <c r="E8" s="13"/>
      <c r="F8" s="18"/>
      <c r="G8" s="19"/>
      <c r="H8" s="20"/>
      <c r="I8" s="6"/>
      <c r="J8" s="22"/>
      <c r="K8" s="22"/>
      <c r="L8" s="22"/>
      <c r="M8" s="22"/>
      <c r="N8" s="22"/>
      <c r="O8" s="22"/>
      <c r="P8" s="22"/>
      <c r="AD8" s="8"/>
      <c r="AE8" s="8"/>
      <c r="AF8" s="8"/>
      <c r="AG8" s="8"/>
      <c r="AH8" s="8"/>
    </row>
    <row r="9" spans="1:34">
      <c r="A9" s="9" t="s">
        <v>102</v>
      </c>
      <c r="B9" s="17"/>
      <c r="C9" s="11" t="s">
        <v>104</v>
      </c>
      <c r="D9" s="12"/>
      <c r="E9" s="13"/>
      <c r="F9" s="23"/>
      <c r="G9" s="24"/>
      <c r="H9" s="25"/>
      <c r="I9" s="6"/>
      <c r="J9" s="22"/>
      <c r="K9" s="22"/>
      <c r="L9" s="22"/>
      <c r="M9" s="22"/>
      <c r="N9" s="22"/>
      <c r="O9" s="22"/>
      <c r="P9" s="22"/>
      <c r="AD9" s="8"/>
      <c r="AE9" s="8"/>
      <c r="AF9" s="8"/>
      <c r="AG9" s="8"/>
      <c r="AH9" s="8"/>
    </row>
    <row r="10" spans="1:34">
      <c r="A10" s="6"/>
      <c r="B10" s="6"/>
      <c r="C10" s="6"/>
      <c r="D10" s="6"/>
      <c r="E10" s="6"/>
      <c r="F10" s="6"/>
      <c r="G10" s="6" t="s">
        <v>238</v>
      </c>
      <c r="H10" s="6"/>
      <c r="I10" s="6"/>
      <c r="J10" s="6"/>
      <c r="K10" s="6"/>
      <c r="L10" s="6"/>
      <c r="M10" s="6"/>
      <c r="N10" s="6"/>
      <c r="O10" s="6"/>
      <c r="P10" s="6"/>
    </row>
    <row r="11" spans="1:34">
      <c r="A11" s="5" t="s">
        <v>17</v>
      </c>
      <c r="B11" s="6"/>
      <c r="C11" s="6"/>
      <c r="D11" s="6"/>
      <c r="E11" s="6"/>
      <c r="F11" s="6"/>
      <c r="G11" s="6"/>
      <c r="H11" s="6"/>
      <c r="I11" s="6"/>
    </row>
    <row r="12" spans="1:34">
      <c r="A12" s="9" t="s">
        <v>6</v>
      </c>
      <c r="B12" s="10"/>
      <c r="C12" s="10"/>
      <c r="D12" s="10"/>
      <c r="E12" s="17"/>
      <c r="F12" s="26" t="s">
        <v>218</v>
      </c>
      <c r="G12" s="12"/>
      <c r="H12" s="27"/>
      <c r="I12" s="28"/>
    </row>
    <row r="13" spans="1:34">
      <c r="A13" s="29" t="s">
        <v>93</v>
      </c>
      <c r="B13" s="30"/>
      <c r="C13" s="31" t="s">
        <v>95</v>
      </c>
      <c r="D13" s="32"/>
      <c r="E13" s="32"/>
      <c r="F13" s="33" t="s">
        <v>292</v>
      </c>
      <c r="G13" s="34"/>
      <c r="H13" s="34"/>
      <c r="I13" s="35"/>
    </row>
    <row r="14" spans="1:34" ht="27" customHeight="1">
      <c r="A14" s="29"/>
      <c r="B14" s="30"/>
      <c r="C14" s="17" t="s">
        <v>96</v>
      </c>
      <c r="D14" s="10"/>
      <c r="E14" s="10"/>
      <c r="F14" s="33" t="s">
        <v>291</v>
      </c>
      <c r="G14" s="34"/>
      <c r="H14" s="34"/>
      <c r="I14" s="35"/>
    </row>
    <row r="15" spans="1:34" ht="28.25" customHeight="1">
      <c r="A15" s="36"/>
      <c r="B15" s="31"/>
      <c r="C15" s="37" t="s">
        <v>121</v>
      </c>
      <c r="D15" s="38"/>
      <c r="E15" s="39"/>
      <c r="F15" s="33" t="s">
        <v>213</v>
      </c>
      <c r="G15" s="34"/>
      <c r="H15" s="34"/>
      <c r="I15" s="35"/>
    </row>
    <row r="16" spans="1:34" ht="8" customHeight="1"/>
    <row r="17" spans="1:9">
      <c r="A17" s="5" t="s">
        <v>15</v>
      </c>
    </row>
    <row r="18" spans="1:9">
      <c r="A18" s="1" t="s">
        <v>197</v>
      </c>
      <c r="G18" s="1" t="s">
        <v>260</v>
      </c>
    </row>
    <row r="19" spans="1:9" ht="15" customHeight="1">
      <c r="A19" s="40" t="s">
        <v>26</v>
      </c>
      <c r="B19" s="40" t="s">
        <v>23</v>
      </c>
      <c r="C19" s="41"/>
      <c r="D19" s="41"/>
      <c r="E19" s="42"/>
      <c r="F19" s="42" t="s">
        <v>25</v>
      </c>
      <c r="G19" s="43" t="s">
        <v>138</v>
      </c>
      <c r="H19" s="43"/>
      <c r="I19" s="43" t="s">
        <v>27</v>
      </c>
    </row>
    <row r="20" spans="1:9">
      <c r="A20" s="44">
        <v>1</v>
      </c>
      <c r="B20" s="45" t="s">
        <v>30</v>
      </c>
      <c r="C20" s="46" t="s">
        <v>290</v>
      </c>
      <c r="D20" s="46"/>
      <c r="E20" s="46"/>
      <c r="F20" s="47" t="s">
        <v>143</v>
      </c>
      <c r="G20" s="48" t="s">
        <v>111</v>
      </c>
      <c r="H20" s="49" t="s">
        <v>239</v>
      </c>
      <c r="I20" s="50" t="s">
        <v>295</v>
      </c>
    </row>
    <row r="21" spans="1:9">
      <c r="A21" s="51"/>
      <c r="B21" s="52" t="s">
        <v>19</v>
      </c>
      <c r="C21" s="53" t="s">
        <v>284</v>
      </c>
      <c r="D21" s="53"/>
      <c r="E21" s="53"/>
      <c r="F21" s="50" t="s">
        <v>7</v>
      </c>
      <c r="G21" s="50" t="s">
        <v>59</v>
      </c>
      <c r="H21" s="50" t="s">
        <v>242</v>
      </c>
      <c r="I21" s="50" t="s">
        <v>296</v>
      </c>
    </row>
    <row r="22" spans="1:9">
      <c r="A22" s="51"/>
      <c r="B22" s="54" t="s">
        <v>31</v>
      </c>
      <c r="C22" s="55" t="s">
        <v>24</v>
      </c>
      <c r="D22" s="55"/>
      <c r="E22" s="55"/>
      <c r="F22" s="50" t="s">
        <v>20</v>
      </c>
      <c r="G22" s="50" t="s">
        <v>186</v>
      </c>
      <c r="H22" s="50" t="s">
        <v>243</v>
      </c>
      <c r="I22" s="50" t="s">
        <v>306</v>
      </c>
    </row>
    <row r="23" spans="1:9">
      <c r="A23" s="56"/>
      <c r="B23" s="57" t="s">
        <v>28</v>
      </c>
      <c r="C23" s="58">
        <v>45870</v>
      </c>
      <c r="D23" s="59" t="s">
        <v>119</v>
      </c>
      <c r="E23" s="60" t="s">
        <v>258</v>
      </c>
      <c r="F23" s="47"/>
      <c r="G23" s="50" t="s">
        <v>209</v>
      </c>
      <c r="H23" s="50" t="s">
        <v>244</v>
      </c>
      <c r="I23" s="50" t="s">
        <v>303</v>
      </c>
    </row>
    <row r="24" spans="1:9">
      <c r="A24" s="56"/>
      <c r="B24" s="45"/>
      <c r="C24" s="46"/>
      <c r="D24" s="46"/>
      <c r="E24" s="46"/>
      <c r="F24" s="47"/>
      <c r="G24" s="50" t="s">
        <v>302</v>
      </c>
      <c r="H24" s="50" t="s">
        <v>283</v>
      </c>
      <c r="I24" s="61" t="s">
        <v>304</v>
      </c>
    </row>
    <row r="25" spans="1:9">
      <c r="A25" s="51"/>
      <c r="B25" s="45" t="s">
        <v>65</v>
      </c>
      <c r="C25" s="62" t="s">
        <v>231</v>
      </c>
      <c r="D25" s="63"/>
      <c r="E25" s="64"/>
      <c r="F25" s="47"/>
      <c r="G25" s="50" t="s">
        <v>107</v>
      </c>
      <c r="H25" s="50" t="s">
        <v>302</v>
      </c>
      <c r="I25" s="61" t="s">
        <v>305</v>
      </c>
    </row>
    <row r="26" spans="1:9">
      <c r="A26" s="65"/>
      <c r="B26" s="52" t="s">
        <v>18</v>
      </c>
      <c r="C26" s="53" t="s">
        <v>0</v>
      </c>
      <c r="D26" s="53"/>
      <c r="E26" s="53"/>
      <c r="F26" s="66"/>
      <c r="G26" s="50" t="s">
        <v>234</v>
      </c>
      <c r="H26" s="50" t="s">
        <v>301</v>
      </c>
      <c r="I26" s="67"/>
    </row>
    <row r="27" spans="1:9" ht="15" customHeight="1">
      <c r="A27" s="40" t="s">
        <v>26</v>
      </c>
      <c r="B27" s="40" t="s">
        <v>23</v>
      </c>
      <c r="C27" s="41"/>
      <c r="D27" s="41"/>
      <c r="E27" s="42"/>
      <c r="F27" s="42" t="s">
        <v>25</v>
      </c>
      <c r="G27" s="43" t="s">
        <v>138</v>
      </c>
      <c r="H27" s="43"/>
      <c r="I27" s="43" t="s">
        <v>27</v>
      </c>
    </row>
    <row r="28" spans="1:9">
      <c r="A28" s="44">
        <f>A20+1</f>
        <v>2</v>
      </c>
      <c r="B28" s="45" t="s">
        <v>30</v>
      </c>
      <c r="C28" s="46" t="s">
        <v>294</v>
      </c>
      <c r="D28" s="46"/>
      <c r="E28" s="46"/>
      <c r="F28" s="47" t="s">
        <v>143</v>
      </c>
      <c r="G28" s="48" t="s">
        <v>297</v>
      </c>
      <c r="H28" s="49"/>
      <c r="I28" s="50" t="s">
        <v>300</v>
      </c>
    </row>
    <row r="29" spans="1:9">
      <c r="A29" s="51"/>
      <c r="B29" s="52" t="s">
        <v>19</v>
      </c>
      <c r="C29" s="53" t="s">
        <v>293</v>
      </c>
      <c r="D29" s="53"/>
      <c r="E29" s="53"/>
      <c r="F29" s="50" t="s">
        <v>7</v>
      </c>
      <c r="G29" s="50" t="s">
        <v>283</v>
      </c>
      <c r="H29" s="50"/>
      <c r="I29" s="50" t="s">
        <v>298</v>
      </c>
    </row>
    <row r="30" spans="1:9">
      <c r="A30" s="51"/>
      <c r="B30" s="54" t="s">
        <v>31</v>
      </c>
      <c r="C30" s="55" t="s">
        <v>24</v>
      </c>
      <c r="D30" s="55"/>
      <c r="E30" s="55"/>
      <c r="F30" s="50" t="s">
        <v>20</v>
      </c>
      <c r="G30" s="50" t="s">
        <v>186</v>
      </c>
      <c r="H30" s="50"/>
      <c r="I30" s="50"/>
    </row>
    <row r="31" spans="1:9">
      <c r="A31" s="56"/>
      <c r="B31" s="57" t="s">
        <v>28</v>
      </c>
      <c r="C31" s="58">
        <v>45931</v>
      </c>
      <c r="D31" s="59" t="s">
        <v>119</v>
      </c>
      <c r="E31" s="60">
        <v>46023</v>
      </c>
      <c r="F31" s="47"/>
      <c r="G31" s="50" t="s">
        <v>195</v>
      </c>
      <c r="H31" s="50"/>
      <c r="I31" s="50"/>
    </row>
    <row r="32" spans="1:9">
      <c r="A32" s="56"/>
      <c r="B32" s="45"/>
      <c r="C32" s="46"/>
      <c r="D32" s="46"/>
      <c r="E32" s="46"/>
      <c r="F32" s="47"/>
      <c r="G32" s="50"/>
      <c r="H32" s="50"/>
      <c r="I32" s="61"/>
    </row>
    <row r="33" spans="1:9">
      <c r="A33" s="51"/>
      <c r="B33" s="45" t="s">
        <v>65</v>
      </c>
      <c r="C33" s="62" t="s">
        <v>231</v>
      </c>
      <c r="D33" s="63"/>
      <c r="E33" s="64"/>
      <c r="F33" s="47"/>
      <c r="G33" s="50"/>
      <c r="H33" s="50"/>
      <c r="I33" s="61"/>
    </row>
    <row r="34" spans="1:9">
      <c r="A34" s="65"/>
      <c r="B34" s="52" t="s">
        <v>18</v>
      </c>
      <c r="C34" s="53" t="s">
        <v>1</v>
      </c>
      <c r="D34" s="53"/>
      <c r="E34" s="53"/>
      <c r="F34" s="66"/>
      <c r="G34" s="50"/>
      <c r="H34" s="50"/>
      <c r="I34" s="67"/>
    </row>
    <row r="35" spans="1:9" ht="15" customHeight="1">
      <c r="A35" s="40" t="s">
        <v>26</v>
      </c>
      <c r="B35" s="40" t="s">
        <v>23</v>
      </c>
      <c r="C35" s="41"/>
      <c r="D35" s="41"/>
      <c r="E35" s="42"/>
      <c r="F35" s="42" t="s">
        <v>25</v>
      </c>
      <c r="G35" s="43" t="s">
        <v>138</v>
      </c>
      <c r="H35" s="43"/>
      <c r="I35" s="43" t="s">
        <v>27</v>
      </c>
    </row>
    <row r="36" spans="1:9">
      <c r="A36" s="44">
        <f>A28+1</f>
        <v>3</v>
      </c>
      <c r="B36" s="45" t="s">
        <v>30</v>
      </c>
      <c r="C36" s="46" t="s">
        <v>290</v>
      </c>
      <c r="D36" s="46"/>
      <c r="E36" s="46"/>
      <c r="F36" s="47" t="s">
        <v>143</v>
      </c>
      <c r="G36" s="48" t="s">
        <v>111</v>
      </c>
      <c r="H36" s="49" t="s">
        <v>239</v>
      </c>
      <c r="I36" s="50" t="s">
        <v>285</v>
      </c>
    </row>
    <row r="37" spans="1:9">
      <c r="A37" s="51"/>
      <c r="B37" s="52" t="s">
        <v>19</v>
      </c>
      <c r="C37" s="53" t="s">
        <v>284</v>
      </c>
      <c r="D37" s="53"/>
      <c r="E37" s="53"/>
      <c r="F37" s="50" t="s">
        <v>7</v>
      </c>
      <c r="G37" s="50" t="s">
        <v>59</v>
      </c>
      <c r="H37" s="50" t="s">
        <v>242</v>
      </c>
      <c r="I37" s="50" t="s">
        <v>286</v>
      </c>
    </row>
    <row r="38" spans="1:9">
      <c r="A38" s="51"/>
      <c r="B38" s="54" t="s">
        <v>31</v>
      </c>
      <c r="C38" s="55" t="s">
        <v>24</v>
      </c>
      <c r="D38" s="55"/>
      <c r="E38" s="55"/>
      <c r="F38" s="50" t="s">
        <v>20</v>
      </c>
      <c r="G38" s="50" t="s">
        <v>186</v>
      </c>
      <c r="H38" s="50" t="s">
        <v>243</v>
      </c>
      <c r="I38" s="50" t="s">
        <v>303</v>
      </c>
    </row>
    <row r="39" spans="1:9">
      <c r="A39" s="56"/>
      <c r="B39" s="57" t="s">
        <v>28</v>
      </c>
      <c r="C39" s="58">
        <v>45200</v>
      </c>
      <c r="D39" s="59" t="s">
        <v>119</v>
      </c>
      <c r="E39" s="60">
        <v>45870</v>
      </c>
      <c r="F39" s="47"/>
      <c r="G39" s="50" t="s">
        <v>209</v>
      </c>
      <c r="H39" s="50" t="s">
        <v>244</v>
      </c>
      <c r="I39" s="61" t="s">
        <v>304</v>
      </c>
    </row>
    <row r="40" spans="1:9">
      <c r="A40" s="56"/>
      <c r="B40" s="45"/>
      <c r="C40" s="46"/>
      <c r="D40" s="46"/>
      <c r="E40" s="46"/>
      <c r="F40" s="47"/>
      <c r="G40" s="50" t="s">
        <v>195</v>
      </c>
      <c r="H40" s="50" t="s">
        <v>283</v>
      </c>
      <c r="I40" s="61"/>
    </row>
    <row r="41" spans="1:9">
      <c r="A41" s="51"/>
      <c r="B41" s="45" t="s">
        <v>65</v>
      </c>
      <c r="C41" s="62" t="s">
        <v>231</v>
      </c>
      <c r="D41" s="63"/>
      <c r="E41" s="64"/>
      <c r="F41" s="47"/>
      <c r="G41" s="50" t="s">
        <v>107</v>
      </c>
      <c r="H41" s="50" t="s">
        <v>302</v>
      </c>
      <c r="I41" s="61"/>
    </row>
    <row r="42" spans="1:9">
      <c r="A42" s="65"/>
      <c r="B42" s="52" t="s">
        <v>18</v>
      </c>
      <c r="C42" s="53" t="s">
        <v>232</v>
      </c>
      <c r="D42" s="53"/>
      <c r="E42" s="53"/>
      <c r="F42" s="66"/>
      <c r="G42" s="50" t="s">
        <v>234</v>
      </c>
      <c r="H42" s="50"/>
      <c r="I42" s="67"/>
    </row>
    <row r="43" spans="1:9" ht="15" customHeight="1">
      <c r="A43" s="40" t="s">
        <v>26</v>
      </c>
      <c r="B43" s="40" t="s">
        <v>23</v>
      </c>
      <c r="C43" s="41"/>
      <c r="D43" s="41"/>
      <c r="E43" s="42"/>
      <c r="F43" s="42" t="s">
        <v>25</v>
      </c>
      <c r="G43" s="43" t="s">
        <v>138</v>
      </c>
      <c r="H43" s="43"/>
      <c r="I43" s="43" t="s">
        <v>27</v>
      </c>
    </row>
    <row r="44" spans="1:9">
      <c r="A44" s="44">
        <f>A36+1</f>
        <v>4</v>
      </c>
      <c r="B44" s="45" t="s">
        <v>30</v>
      </c>
      <c r="C44" s="46" t="s">
        <v>290</v>
      </c>
      <c r="D44" s="46"/>
      <c r="E44" s="46"/>
      <c r="F44" s="47" t="s">
        <v>143</v>
      </c>
      <c r="G44" s="48" t="s">
        <v>111</v>
      </c>
      <c r="H44" s="49" t="s">
        <v>239</v>
      </c>
      <c r="I44" s="50" t="s">
        <v>261</v>
      </c>
    </row>
    <row r="45" spans="1:9">
      <c r="A45" s="51"/>
      <c r="B45" s="52" t="s">
        <v>19</v>
      </c>
      <c r="C45" s="53" t="s">
        <v>230</v>
      </c>
      <c r="D45" s="53"/>
      <c r="E45" s="53"/>
      <c r="F45" s="50" t="s">
        <v>7</v>
      </c>
      <c r="G45" s="50" t="s">
        <v>59</v>
      </c>
      <c r="H45" s="50" t="s">
        <v>242</v>
      </c>
      <c r="I45" s="50" t="s">
        <v>276</v>
      </c>
    </row>
    <row r="46" spans="1:9">
      <c r="A46" s="51"/>
      <c r="B46" s="54" t="s">
        <v>31</v>
      </c>
      <c r="C46" s="55" t="s">
        <v>24</v>
      </c>
      <c r="D46" s="55"/>
      <c r="E46" s="55"/>
      <c r="F46" s="50" t="s">
        <v>20</v>
      </c>
      <c r="G46" s="50" t="s">
        <v>186</v>
      </c>
      <c r="H46" s="50" t="s">
        <v>243</v>
      </c>
      <c r="I46" s="50" t="s">
        <v>277</v>
      </c>
    </row>
    <row r="47" spans="1:9">
      <c r="A47" s="56"/>
      <c r="B47" s="57" t="s">
        <v>28</v>
      </c>
      <c r="C47" s="58">
        <v>44927</v>
      </c>
      <c r="D47" s="59" t="s">
        <v>119</v>
      </c>
      <c r="E47" s="58">
        <v>45200</v>
      </c>
      <c r="F47" s="47" t="s">
        <v>8</v>
      </c>
      <c r="G47" s="50" t="s">
        <v>209</v>
      </c>
      <c r="H47" s="50" t="s">
        <v>244</v>
      </c>
      <c r="I47" s="50" t="s">
        <v>281</v>
      </c>
    </row>
    <row r="48" spans="1:9">
      <c r="A48" s="56"/>
      <c r="B48" s="45"/>
      <c r="C48" s="46"/>
      <c r="D48" s="46"/>
      <c r="E48" s="46"/>
      <c r="F48" s="47"/>
      <c r="G48" s="50" t="s">
        <v>195</v>
      </c>
      <c r="H48" s="50" t="s">
        <v>283</v>
      </c>
      <c r="I48" s="61" t="s">
        <v>282</v>
      </c>
    </row>
    <row r="49" spans="1:9">
      <c r="A49" s="51"/>
      <c r="B49" s="45" t="s">
        <v>65</v>
      </c>
      <c r="C49" s="62" t="s">
        <v>231</v>
      </c>
      <c r="D49" s="63"/>
      <c r="E49" s="64"/>
      <c r="F49" s="47"/>
      <c r="G49" s="50" t="s">
        <v>107</v>
      </c>
      <c r="H49" s="50" t="s">
        <v>302</v>
      </c>
      <c r="I49" s="50" t="s">
        <v>303</v>
      </c>
    </row>
    <row r="50" spans="1:9">
      <c r="A50" s="65"/>
      <c r="B50" s="52" t="s">
        <v>18</v>
      </c>
      <c r="C50" s="53" t="s">
        <v>232</v>
      </c>
      <c r="D50" s="53"/>
      <c r="E50" s="53"/>
      <c r="F50" s="66"/>
      <c r="G50" s="50" t="s">
        <v>234</v>
      </c>
      <c r="H50" s="50"/>
      <c r="I50" s="67"/>
    </row>
    <row r="51" spans="1:9" ht="15" customHeight="1">
      <c r="A51" s="40" t="s">
        <v>26</v>
      </c>
      <c r="B51" s="40" t="s">
        <v>23</v>
      </c>
      <c r="C51" s="41"/>
      <c r="D51" s="41"/>
      <c r="E51" s="42"/>
      <c r="F51" s="42" t="s">
        <v>25</v>
      </c>
      <c r="G51" s="43" t="s">
        <v>138</v>
      </c>
      <c r="H51" s="43"/>
      <c r="I51" s="43" t="s">
        <v>27</v>
      </c>
    </row>
    <row r="52" spans="1:9">
      <c r="A52" s="44">
        <f>A44+1</f>
        <v>5</v>
      </c>
      <c r="B52" s="45" t="s">
        <v>30</v>
      </c>
      <c r="C52" s="46" t="s">
        <v>290</v>
      </c>
      <c r="D52" s="46"/>
      <c r="E52" s="46"/>
      <c r="F52" s="47" t="s">
        <v>143</v>
      </c>
      <c r="G52" s="48" t="s">
        <v>111</v>
      </c>
      <c r="H52" s="49" t="s">
        <v>239</v>
      </c>
      <c r="I52" s="50" t="s">
        <v>237</v>
      </c>
    </row>
    <row r="53" spans="1:9">
      <c r="A53" s="51"/>
      <c r="B53" s="52" t="s">
        <v>19</v>
      </c>
      <c r="C53" s="53" t="s">
        <v>230</v>
      </c>
      <c r="D53" s="53"/>
      <c r="E53" s="53"/>
      <c r="F53" s="50" t="s">
        <v>7</v>
      </c>
      <c r="G53" s="50" t="s">
        <v>233</v>
      </c>
      <c r="H53" s="50" t="s">
        <v>240</v>
      </c>
      <c r="I53" s="50" t="s">
        <v>255</v>
      </c>
    </row>
    <row r="54" spans="1:9">
      <c r="A54" s="51"/>
      <c r="B54" s="54" t="s">
        <v>31</v>
      </c>
      <c r="C54" s="55" t="s">
        <v>24</v>
      </c>
      <c r="D54" s="55"/>
      <c r="E54" s="55"/>
      <c r="F54" s="50" t="s">
        <v>20</v>
      </c>
      <c r="G54" s="50" t="s">
        <v>186</v>
      </c>
      <c r="H54" s="50" t="s">
        <v>241</v>
      </c>
      <c r="I54" s="50" t="s">
        <v>256</v>
      </c>
    </row>
    <row r="55" spans="1:9">
      <c r="A55" s="56"/>
      <c r="B55" s="57" t="s">
        <v>28</v>
      </c>
      <c r="C55" s="58">
        <v>44470</v>
      </c>
      <c r="D55" s="59" t="s">
        <v>119</v>
      </c>
      <c r="E55" s="58">
        <v>44896</v>
      </c>
      <c r="F55" s="50" t="s">
        <v>215</v>
      </c>
      <c r="G55" s="50" t="s">
        <v>209</v>
      </c>
      <c r="H55" s="50" t="s">
        <v>242</v>
      </c>
      <c r="I55" s="50" t="s">
        <v>257</v>
      </c>
    </row>
    <row r="56" spans="1:9">
      <c r="A56" s="56"/>
      <c r="B56" s="45"/>
      <c r="C56" s="46"/>
      <c r="D56" s="46"/>
      <c r="E56" s="46"/>
      <c r="F56" s="47"/>
      <c r="G56" s="50" t="s">
        <v>195</v>
      </c>
      <c r="H56" s="50" t="s">
        <v>243</v>
      </c>
      <c r="I56" s="61" t="s">
        <v>259</v>
      </c>
    </row>
    <row r="57" spans="1:9">
      <c r="A57" s="51"/>
      <c r="B57" s="45" t="s">
        <v>65</v>
      </c>
      <c r="C57" s="62" t="s">
        <v>231</v>
      </c>
      <c r="D57" s="63"/>
      <c r="E57" s="64"/>
      <c r="F57" s="47"/>
      <c r="G57" s="50" t="s">
        <v>107</v>
      </c>
      <c r="H57" s="50" t="s">
        <v>244</v>
      </c>
      <c r="I57" s="50" t="s">
        <v>303</v>
      </c>
    </row>
    <row r="58" spans="1:9">
      <c r="A58" s="65"/>
      <c r="B58" s="52" t="s">
        <v>18</v>
      </c>
      <c r="C58" s="53" t="s">
        <v>232</v>
      </c>
      <c r="D58" s="53"/>
      <c r="E58" s="53"/>
      <c r="F58" s="66"/>
      <c r="G58" s="50" t="s">
        <v>234</v>
      </c>
      <c r="H58" s="50" t="s">
        <v>302</v>
      </c>
      <c r="I58" s="67"/>
    </row>
    <row r="59" spans="1:9" ht="15" customHeight="1">
      <c r="A59" s="40" t="s">
        <v>26</v>
      </c>
      <c r="B59" s="40" t="s">
        <v>23</v>
      </c>
      <c r="C59" s="41"/>
      <c r="D59" s="41"/>
      <c r="E59" s="42"/>
      <c r="F59" s="42" t="s">
        <v>25</v>
      </c>
      <c r="G59" s="43" t="s">
        <v>138</v>
      </c>
      <c r="H59" s="43"/>
      <c r="I59" s="43" t="s">
        <v>27</v>
      </c>
    </row>
    <row r="60" spans="1:9">
      <c r="A60" s="44">
        <f>A52+1</f>
        <v>6</v>
      </c>
      <c r="B60" s="45" t="s">
        <v>30</v>
      </c>
      <c r="C60" s="46" t="s">
        <v>247</v>
      </c>
      <c r="D60" s="46"/>
      <c r="E60" s="46"/>
      <c r="F60" s="49" t="s">
        <v>20</v>
      </c>
      <c r="G60" s="48" t="s">
        <v>249</v>
      </c>
      <c r="H60" s="49"/>
      <c r="I60" s="50" t="s">
        <v>248</v>
      </c>
    </row>
    <row r="61" spans="1:9">
      <c r="A61" s="51"/>
      <c r="B61" s="52" t="s">
        <v>19</v>
      </c>
      <c r="C61" s="53" t="s">
        <v>246</v>
      </c>
      <c r="D61" s="53"/>
      <c r="E61" s="53"/>
      <c r="F61" s="50" t="s">
        <v>7</v>
      </c>
      <c r="G61" s="50" t="s">
        <v>250</v>
      </c>
      <c r="H61" s="50"/>
      <c r="I61" s="50"/>
    </row>
    <row r="62" spans="1:9">
      <c r="A62" s="51"/>
      <c r="B62" s="54" t="s">
        <v>31</v>
      </c>
      <c r="C62" s="55" t="s">
        <v>24</v>
      </c>
      <c r="D62" s="55"/>
      <c r="E62" s="55"/>
      <c r="F62" s="50" t="s">
        <v>251</v>
      </c>
      <c r="G62" s="50" t="s">
        <v>253</v>
      </c>
      <c r="H62" s="50"/>
      <c r="I62" s="50"/>
    </row>
    <row r="63" spans="1:9">
      <c r="A63" s="56"/>
      <c r="B63" s="57" t="s">
        <v>28</v>
      </c>
      <c r="C63" s="58">
        <v>44531</v>
      </c>
      <c r="D63" s="59" t="s">
        <v>119</v>
      </c>
      <c r="E63" s="60">
        <v>44592</v>
      </c>
      <c r="F63" s="68" t="s">
        <v>43</v>
      </c>
      <c r="G63" s="50" t="s">
        <v>254</v>
      </c>
      <c r="H63" s="50"/>
      <c r="I63" s="50"/>
    </row>
    <row r="64" spans="1:9">
      <c r="A64" s="56"/>
      <c r="B64" s="45"/>
      <c r="C64" s="46" t="str">
        <f>(YEAR(E63)-YEAR(C63))*12+(MONTH(E63)-MONTH(C63))+1&amp;"か月"</f>
        <v>2か月</v>
      </c>
      <c r="D64" s="46"/>
      <c r="E64" s="46"/>
      <c r="F64" s="47" t="s">
        <v>252</v>
      </c>
      <c r="G64" s="50"/>
      <c r="H64" s="50"/>
      <c r="I64" s="61"/>
    </row>
    <row r="65" spans="1:9">
      <c r="A65" s="51"/>
      <c r="B65" s="45" t="s">
        <v>65</v>
      </c>
      <c r="C65" s="62" t="s">
        <v>31</v>
      </c>
      <c r="D65" s="63"/>
      <c r="E65" s="64"/>
      <c r="F65" s="47"/>
      <c r="G65" s="50"/>
      <c r="H65" s="50"/>
      <c r="I65" s="61"/>
    </row>
    <row r="66" spans="1:9">
      <c r="A66" s="65"/>
      <c r="B66" s="52" t="s">
        <v>18</v>
      </c>
      <c r="C66" s="53" t="s">
        <v>245</v>
      </c>
      <c r="D66" s="53"/>
      <c r="E66" s="53"/>
      <c r="F66" s="66"/>
      <c r="G66" s="50"/>
      <c r="H66" s="50"/>
      <c r="I66" s="67"/>
    </row>
    <row r="67" spans="1:9" ht="15" customHeight="1">
      <c r="A67" s="40" t="s">
        <v>26</v>
      </c>
      <c r="B67" s="40" t="s">
        <v>23</v>
      </c>
      <c r="C67" s="41"/>
      <c r="D67" s="41"/>
      <c r="E67" s="42"/>
      <c r="F67" s="42" t="s">
        <v>25</v>
      </c>
      <c r="G67" s="43" t="s">
        <v>138</v>
      </c>
      <c r="H67" s="43"/>
      <c r="I67" s="43" t="s">
        <v>27</v>
      </c>
    </row>
    <row r="68" spans="1:9">
      <c r="A68" s="44">
        <f>A60+1</f>
        <v>7</v>
      </c>
      <c r="B68" s="45" t="s">
        <v>30</v>
      </c>
      <c r="C68" s="46" t="s">
        <v>219</v>
      </c>
      <c r="D68" s="46"/>
      <c r="E68" s="46"/>
      <c r="F68" s="49" t="s">
        <v>215</v>
      </c>
      <c r="G68" s="48" t="s">
        <v>22</v>
      </c>
      <c r="H68" s="49" t="s">
        <v>137</v>
      </c>
      <c r="I68" s="50" t="s">
        <v>227</v>
      </c>
    </row>
    <row r="69" spans="1:9">
      <c r="A69" s="51"/>
      <c r="B69" s="52" t="s">
        <v>19</v>
      </c>
      <c r="C69" s="53" t="s">
        <v>214</v>
      </c>
      <c r="D69" s="53"/>
      <c r="E69" s="53"/>
      <c r="F69" s="69" t="s">
        <v>134</v>
      </c>
      <c r="G69" s="50" t="s">
        <v>177</v>
      </c>
      <c r="H69" s="50" t="s">
        <v>228</v>
      </c>
      <c r="I69" s="50" t="s">
        <v>221</v>
      </c>
    </row>
    <row r="70" spans="1:9">
      <c r="A70" s="51"/>
      <c r="B70" s="54" t="s">
        <v>31</v>
      </c>
      <c r="C70" s="55" t="s">
        <v>24</v>
      </c>
      <c r="D70" s="55"/>
      <c r="E70" s="55"/>
      <c r="F70" s="69" t="s">
        <v>208</v>
      </c>
      <c r="G70" s="50" t="s">
        <v>195</v>
      </c>
      <c r="H70" s="50" t="s">
        <v>224</v>
      </c>
      <c r="I70" s="50" t="s">
        <v>217</v>
      </c>
    </row>
    <row r="71" spans="1:9">
      <c r="A71" s="56"/>
      <c r="B71" s="57" t="s">
        <v>28</v>
      </c>
      <c r="C71" s="58">
        <v>44317</v>
      </c>
      <c r="D71" s="59" t="s">
        <v>119</v>
      </c>
      <c r="E71" s="60">
        <v>44440</v>
      </c>
      <c r="F71" s="68" t="s">
        <v>8</v>
      </c>
      <c r="G71" s="50" t="s">
        <v>223</v>
      </c>
      <c r="H71" s="50" t="s">
        <v>211</v>
      </c>
      <c r="I71" s="50" t="s">
        <v>220</v>
      </c>
    </row>
    <row r="72" spans="1:9">
      <c r="A72" s="56"/>
      <c r="B72" s="45"/>
      <c r="C72" s="46" t="str">
        <f>(YEAR(E71)-YEAR(C71))*12+(MONTH(E71)-MONTH(C71))+1&amp;"か月"</f>
        <v>5か月</v>
      </c>
      <c r="D72" s="46"/>
      <c r="E72" s="46"/>
      <c r="F72" s="47" t="s">
        <v>143</v>
      </c>
      <c r="G72" s="50" t="s">
        <v>63</v>
      </c>
      <c r="H72" s="50" t="s">
        <v>225</v>
      </c>
      <c r="I72" s="61"/>
    </row>
    <row r="73" spans="1:9">
      <c r="A73" s="51"/>
      <c r="B73" s="45" t="s">
        <v>65</v>
      </c>
      <c r="C73" s="62" t="s">
        <v>200</v>
      </c>
      <c r="D73" s="63"/>
      <c r="E73" s="64"/>
      <c r="F73" s="47" t="s">
        <v>144</v>
      </c>
      <c r="G73" s="50" t="s">
        <v>107</v>
      </c>
      <c r="H73" s="50" t="s">
        <v>222</v>
      </c>
      <c r="I73" s="61"/>
    </row>
    <row r="74" spans="1:9">
      <c r="A74" s="65"/>
      <c r="B74" s="52" t="s">
        <v>18</v>
      </c>
      <c r="C74" s="53" t="s">
        <v>1</v>
      </c>
      <c r="D74" s="53"/>
      <c r="E74" s="53"/>
      <c r="F74" s="66" t="s">
        <v>7</v>
      </c>
      <c r="G74" s="50" t="s">
        <v>216</v>
      </c>
      <c r="H74" s="50" t="s">
        <v>229</v>
      </c>
      <c r="I74" s="67"/>
    </row>
    <row r="75" spans="1:9" ht="15" customHeight="1">
      <c r="A75" s="40" t="s">
        <v>26</v>
      </c>
      <c r="B75" s="40" t="s">
        <v>23</v>
      </c>
      <c r="C75" s="41"/>
      <c r="D75" s="41"/>
      <c r="E75" s="42"/>
      <c r="F75" s="42" t="s">
        <v>25</v>
      </c>
      <c r="G75" s="43" t="s">
        <v>138</v>
      </c>
      <c r="H75" s="43"/>
      <c r="I75" s="43" t="s">
        <v>27</v>
      </c>
    </row>
    <row r="76" spans="1:9">
      <c r="A76" s="44">
        <f>A68+1</f>
        <v>8</v>
      </c>
      <c r="B76" s="45" t="s">
        <v>30</v>
      </c>
      <c r="C76" s="46" t="s">
        <v>198</v>
      </c>
      <c r="D76" s="46"/>
      <c r="E76" s="46"/>
      <c r="F76" s="49" t="s">
        <v>20</v>
      </c>
      <c r="G76" s="48" t="s">
        <v>22</v>
      </c>
      <c r="H76" s="49" t="s">
        <v>137</v>
      </c>
      <c r="I76" s="50" t="s">
        <v>203</v>
      </c>
    </row>
    <row r="77" spans="1:9">
      <c r="A77" s="51"/>
      <c r="B77" s="52" t="s">
        <v>19</v>
      </c>
      <c r="C77" s="53" t="s">
        <v>199</v>
      </c>
      <c r="D77" s="53"/>
      <c r="E77" s="53"/>
      <c r="F77" s="69" t="s">
        <v>21</v>
      </c>
      <c r="G77" s="50" t="s">
        <v>177</v>
      </c>
      <c r="H77" s="50" t="s">
        <v>59</v>
      </c>
      <c r="I77" s="50" t="s">
        <v>210</v>
      </c>
    </row>
    <row r="78" spans="1:9">
      <c r="A78" s="51"/>
      <c r="B78" s="54" t="s">
        <v>31</v>
      </c>
      <c r="C78" s="55" t="s">
        <v>24</v>
      </c>
      <c r="D78" s="55"/>
      <c r="E78" s="55"/>
      <c r="F78" s="69" t="s">
        <v>208</v>
      </c>
      <c r="G78" s="50" t="s">
        <v>195</v>
      </c>
      <c r="H78" s="50" t="s">
        <v>204</v>
      </c>
      <c r="I78" s="50"/>
    </row>
    <row r="79" spans="1:9">
      <c r="A79" s="56"/>
      <c r="B79" s="57" t="s">
        <v>28</v>
      </c>
      <c r="C79" s="58">
        <v>44136</v>
      </c>
      <c r="D79" s="59" t="s">
        <v>119</v>
      </c>
      <c r="E79" s="60">
        <v>44256</v>
      </c>
      <c r="F79" s="68" t="s">
        <v>8</v>
      </c>
      <c r="G79" s="50" t="s">
        <v>196</v>
      </c>
      <c r="H79" s="50" t="s">
        <v>211</v>
      </c>
      <c r="I79" s="50"/>
    </row>
    <row r="80" spans="1:9">
      <c r="A80" s="56"/>
      <c r="B80" s="45"/>
      <c r="C80" s="46" t="str">
        <f>(YEAR(E79)-YEAR(C79))*12+(MONTH(E79)-MONTH(C79))+1&amp;"か月"</f>
        <v>5か月</v>
      </c>
      <c r="D80" s="46"/>
      <c r="E80" s="46"/>
      <c r="F80" s="47" t="s">
        <v>143</v>
      </c>
      <c r="G80" s="50" t="s">
        <v>63</v>
      </c>
      <c r="H80" s="50"/>
      <c r="I80" s="61"/>
    </row>
    <row r="81" spans="1:9">
      <c r="A81" s="51"/>
      <c r="B81" s="45" t="s">
        <v>65</v>
      </c>
      <c r="C81" s="62" t="s">
        <v>200</v>
      </c>
      <c r="D81" s="63"/>
      <c r="E81" s="64"/>
      <c r="F81" s="47" t="s">
        <v>144</v>
      </c>
      <c r="G81" s="50" t="s">
        <v>107</v>
      </c>
      <c r="H81" s="50"/>
      <c r="I81" s="61"/>
    </row>
    <row r="82" spans="1:9">
      <c r="A82" s="65"/>
      <c r="B82" s="52" t="s">
        <v>18</v>
      </c>
      <c r="C82" s="53" t="s">
        <v>201</v>
      </c>
      <c r="D82" s="53"/>
      <c r="E82" s="53"/>
      <c r="F82" s="66" t="s">
        <v>7</v>
      </c>
      <c r="G82" s="50" t="s">
        <v>202</v>
      </c>
      <c r="H82" s="50"/>
      <c r="I82" s="67"/>
    </row>
    <row r="83" spans="1:9" ht="15" customHeight="1">
      <c r="A83" s="40" t="s">
        <v>26</v>
      </c>
      <c r="B83" s="40" t="s">
        <v>23</v>
      </c>
      <c r="C83" s="41"/>
      <c r="D83" s="41"/>
      <c r="E83" s="42"/>
      <c r="F83" s="42" t="s">
        <v>25</v>
      </c>
      <c r="G83" s="43" t="s">
        <v>138</v>
      </c>
      <c r="H83" s="43"/>
      <c r="I83" s="43" t="s">
        <v>27</v>
      </c>
    </row>
    <row r="84" spans="1:9">
      <c r="A84" s="44">
        <f>A76+1</f>
        <v>9</v>
      </c>
      <c r="B84" s="45" t="s">
        <v>30</v>
      </c>
      <c r="C84" s="46" t="s">
        <v>105</v>
      </c>
      <c r="D84" s="46"/>
      <c r="E84" s="46"/>
      <c r="F84" s="49" t="s">
        <v>20</v>
      </c>
      <c r="G84" s="48" t="s">
        <v>22</v>
      </c>
      <c r="H84" s="49" t="s">
        <v>192</v>
      </c>
      <c r="I84" s="50" t="s">
        <v>110</v>
      </c>
    </row>
    <row r="85" spans="1:9">
      <c r="A85" s="51"/>
      <c r="B85" s="52" t="s">
        <v>19</v>
      </c>
      <c r="C85" s="53" t="s">
        <v>106</v>
      </c>
      <c r="D85" s="53"/>
      <c r="E85" s="53"/>
      <c r="F85" s="69" t="s">
        <v>21</v>
      </c>
      <c r="G85" s="50" t="s">
        <v>177</v>
      </c>
      <c r="H85" s="50" t="s">
        <v>109</v>
      </c>
      <c r="I85" s="50" t="s">
        <v>112</v>
      </c>
    </row>
    <row r="86" spans="1:9">
      <c r="A86" s="51"/>
      <c r="B86" s="54" t="s">
        <v>31</v>
      </c>
      <c r="C86" s="55" t="s">
        <v>24</v>
      </c>
      <c r="D86" s="55"/>
      <c r="E86" s="55"/>
      <c r="F86" s="69" t="s">
        <v>193</v>
      </c>
      <c r="G86" s="50" t="s">
        <v>195</v>
      </c>
      <c r="H86" s="50" t="s">
        <v>224</v>
      </c>
      <c r="I86" s="50"/>
    </row>
    <row r="87" spans="1:9" ht="13.25" customHeight="1">
      <c r="A87" s="56"/>
      <c r="B87" s="57" t="s">
        <v>28</v>
      </c>
      <c r="C87" s="58">
        <v>44013</v>
      </c>
      <c r="D87" s="59" t="s">
        <v>119</v>
      </c>
      <c r="E87" s="60">
        <v>44105</v>
      </c>
      <c r="F87" s="68" t="s">
        <v>134</v>
      </c>
      <c r="G87" s="50" t="s">
        <v>196</v>
      </c>
      <c r="H87" s="50" t="s">
        <v>124</v>
      </c>
      <c r="I87" s="50"/>
    </row>
    <row r="88" spans="1:9">
      <c r="A88" s="56"/>
      <c r="B88" s="45"/>
      <c r="C88" s="46" t="str">
        <f>(YEAR(E87)-YEAR(C87))*12+(MONTH(E87)-MONTH(C87))+1&amp;"か月"</f>
        <v>4か月</v>
      </c>
      <c r="D88" s="46"/>
      <c r="E88" s="46"/>
      <c r="F88" s="47" t="s">
        <v>143</v>
      </c>
      <c r="G88" s="50" t="s">
        <v>108</v>
      </c>
      <c r="H88" s="50" t="s">
        <v>186</v>
      </c>
      <c r="I88" s="61"/>
    </row>
    <row r="89" spans="1:9">
      <c r="A89" s="51"/>
      <c r="B89" s="45" t="s">
        <v>65</v>
      </c>
      <c r="C89" s="53" t="s">
        <v>69</v>
      </c>
      <c r="D89" s="53"/>
      <c r="E89" s="53"/>
      <c r="F89" s="47" t="s">
        <v>144</v>
      </c>
      <c r="G89" s="50" t="s">
        <v>107</v>
      </c>
      <c r="H89" s="50" t="s">
        <v>209</v>
      </c>
      <c r="I89" s="61"/>
    </row>
    <row r="90" spans="1:9">
      <c r="A90" s="65"/>
      <c r="B90" s="52" t="s">
        <v>18</v>
      </c>
      <c r="C90" s="53" t="s">
        <v>1</v>
      </c>
      <c r="D90" s="53"/>
      <c r="E90" s="53"/>
      <c r="F90" s="66"/>
      <c r="G90" s="50" t="s">
        <v>63</v>
      </c>
      <c r="H90" s="50"/>
      <c r="I90" s="67"/>
    </row>
    <row r="91" spans="1:9" ht="15" customHeight="1">
      <c r="A91" s="43" t="s">
        <v>26</v>
      </c>
      <c r="B91" s="40" t="s">
        <v>23</v>
      </c>
      <c r="C91" s="41"/>
      <c r="D91" s="41"/>
      <c r="E91" s="42"/>
      <c r="F91" s="43" t="s">
        <v>25</v>
      </c>
      <c r="G91" s="43" t="s">
        <v>138</v>
      </c>
      <c r="H91" s="43"/>
      <c r="I91" s="43" t="s">
        <v>27</v>
      </c>
    </row>
    <row r="92" spans="1:9">
      <c r="A92" s="44">
        <f>A84+1</f>
        <v>10</v>
      </c>
      <c r="B92" s="52" t="s">
        <v>30</v>
      </c>
      <c r="C92" s="53" t="s">
        <v>212</v>
      </c>
      <c r="D92" s="53"/>
      <c r="E92" s="53"/>
      <c r="F92" s="49" t="s">
        <v>20</v>
      </c>
      <c r="G92" s="48" t="s">
        <v>22</v>
      </c>
      <c r="H92" s="49" t="s">
        <v>192</v>
      </c>
      <c r="I92" s="50" t="s">
        <v>122</v>
      </c>
    </row>
    <row r="93" spans="1:9">
      <c r="A93" s="51"/>
      <c r="B93" s="52" t="s">
        <v>19</v>
      </c>
      <c r="C93" s="53" t="s">
        <v>34</v>
      </c>
      <c r="D93" s="53"/>
      <c r="E93" s="53"/>
      <c r="F93" s="69" t="s">
        <v>21</v>
      </c>
      <c r="G93" s="50" t="s">
        <v>59</v>
      </c>
      <c r="H93" s="50" t="s">
        <v>195</v>
      </c>
      <c r="I93" s="50" t="s">
        <v>120</v>
      </c>
    </row>
    <row r="94" spans="1:9">
      <c r="A94" s="51"/>
      <c r="B94" s="45" t="s">
        <v>31</v>
      </c>
      <c r="C94" s="55" t="s">
        <v>24</v>
      </c>
      <c r="D94" s="55"/>
      <c r="E94" s="55"/>
      <c r="F94" s="69" t="s">
        <v>193</v>
      </c>
      <c r="G94" s="50" t="s">
        <v>137</v>
      </c>
      <c r="H94" s="50"/>
      <c r="I94" s="50" t="s">
        <v>182</v>
      </c>
    </row>
    <row r="95" spans="1:9">
      <c r="A95" s="56"/>
      <c r="B95" s="70" t="s">
        <v>28</v>
      </c>
      <c r="C95" s="58">
        <v>43831</v>
      </c>
      <c r="D95" s="59" t="s">
        <v>119</v>
      </c>
      <c r="E95" s="60">
        <v>43891</v>
      </c>
      <c r="F95" s="69" t="s">
        <v>8</v>
      </c>
      <c r="G95" s="50" t="s">
        <v>191</v>
      </c>
      <c r="H95" s="50"/>
      <c r="I95" s="50" t="s">
        <v>205</v>
      </c>
    </row>
    <row r="96" spans="1:9">
      <c r="A96" s="56"/>
      <c r="B96" s="45"/>
      <c r="C96" s="46" t="str">
        <f>(YEAR(E95)-YEAR(C95))*12+(MONTH(E95)-MONTH(C95))+1&amp;"か月"</f>
        <v>3か月</v>
      </c>
      <c r="D96" s="46"/>
      <c r="E96" s="46"/>
      <c r="F96" s="47" t="s">
        <v>43</v>
      </c>
      <c r="G96" s="50" t="s">
        <v>70</v>
      </c>
      <c r="H96" s="50"/>
      <c r="I96" s="61"/>
    </row>
    <row r="97" spans="1:9">
      <c r="A97" s="51"/>
      <c r="B97" s="52" t="s">
        <v>65</v>
      </c>
      <c r="C97" s="53" t="s">
        <v>69</v>
      </c>
      <c r="D97" s="53"/>
      <c r="E97" s="53"/>
      <c r="F97" s="47" t="s">
        <v>176</v>
      </c>
      <c r="G97" s="50" t="s">
        <v>63</v>
      </c>
      <c r="H97" s="50"/>
      <c r="I97" s="61"/>
    </row>
    <row r="98" spans="1:9">
      <c r="A98" s="65"/>
      <c r="B98" s="52" t="s">
        <v>18</v>
      </c>
      <c r="C98" s="53" t="s">
        <v>1</v>
      </c>
      <c r="D98" s="53"/>
      <c r="E98" s="53"/>
      <c r="F98" s="66"/>
      <c r="G98" s="50" t="s">
        <v>64</v>
      </c>
      <c r="H98" s="50"/>
      <c r="I98" s="67"/>
    </row>
    <row r="99" spans="1:9" ht="15" customHeight="1">
      <c r="A99" s="43" t="s">
        <v>26</v>
      </c>
      <c r="B99" s="40" t="s">
        <v>23</v>
      </c>
      <c r="C99" s="41"/>
      <c r="D99" s="41"/>
      <c r="E99" s="42"/>
      <c r="F99" s="43" t="s">
        <v>25</v>
      </c>
      <c r="G99" s="43" t="s">
        <v>138</v>
      </c>
      <c r="H99" s="43"/>
      <c r="I99" s="43" t="s">
        <v>27</v>
      </c>
    </row>
    <row r="100" spans="1:9">
      <c r="A100" s="44">
        <f>A92+1</f>
        <v>11</v>
      </c>
      <c r="B100" s="45" t="s">
        <v>30</v>
      </c>
      <c r="C100" s="46" t="s">
        <v>212</v>
      </c>
      <c r="D100" s="46"/>
      <c r="E100" s="46"/>
      <c r="F100" s="49" t="s">
        <v>143</v>
      </c>
      <c r="G100" s="48" t="s">
        <v>126</v>
      </c>
      <c r="H100" s="49" t="s">
        <v>153</v>
      </c>
      <c r="I100" s="50" t="s">
        <v>68</v>
      </c>
    </row>
    <row r="101" spans="1:9">
      <c r="A101" s="51"/>
      <c r="B101" s="70" t="s">
        <v>19</v>
      </c>
      <c r="C101" s="55" t="s">
        <v>150</v>
      </c>
      <c r="D101" s="55"/>
      <c r="E101" s="55"/>
      <c r="F101" s="69" t="s">
        <v>74</v>
      </c>
      <c r="G101" s="50" t="s">
        <v>71</v>
      </c>
      <c r="H101" s="50" t="s">
        <v>64</v>
      </c>
      <c r="I101" s="50" t="s">
        <v>125</v>
      </c>
    </row>
    <row r="102" spans="1:9">
      <c r="A102" s="51"/>
      <c r="B102" s="54"/>
      <c r="C102" s="71" t="s">
        <v>151</v>
      </c>
      <c r="D102" s="71"/>
      <c r="E102" s="71"/>
      <c r="F102" s="69" t="s">
        <v>183</v>
      </c>
      <c r="G102" s="50" t="s">
        <v>145</v>
      </c>
      <c r="H102" s="50" t="s">
        <v>154</v>
      </c>
      <c r="I102" s="50" t="s">
        <v>67</v>
      </c>
    </row>
    <row r="103" spans="1:9">
      <c r="A103" s="51"/>
      <c r="B103" s="54"/>
      <c r="C103" s="71" t="s">
        <v>42</v>
      </c>
      <c r="D103" s="71"/>
      <c r="E103" s="71"/>
      <c r="F103" s="69" t="s">
        <v>41</v>
      </c>
      <c r="G103" s="50" t="s">
        <v>155</v>
      </c>
      <c r="H103" s="50" t="s">
        <v>146</v>
      </c>
      <c r="I103" s="50" t="s">
        <v>160</v>
      </c>
    </row>
    <row r="104" spans="1:9">
      <c r="A104" s="51"/>
      <c r="B104" s="54"/>
      <c r="C104" s="71" t="s">
        <v>72</v>
      </c>
      <c r="D104" s="71"/>
      <c r="E104" s="71"/>
      <c r="F104" s="69" t="s">
        <v>184</v>
      </c>
      <c r="G104" s="50" t="s">
        <v>190</v>
      </c>
      <c r="H104" s="50" t="s">
        <v>147</v>
      </c>
      <c r="I104" s="50" t="s">
        <v>161</v>
      </c>
    </row>
    <row r="105" spans="1:9">
      <c r="A105" s="51"/>
      <c r="B105" s="54"/>
      <c r="C105" s="71" t="s">
        <v>39</v>
      </c>
      <c r="D105" s="71"/>
      <c r="E105" s="71"/>
      <c r="F105" s="69" t="s">
        <v>134</v>
      </c>
      <c r="G105" s="50" t="s">
        <v>195</v>
      </c>
      <c r="H105" s="50" t="s">
        <v>192</v>
      </c>
      <c r="I105" s="50" t="s">
        <v>162</v>
      </c>
    </row>
    <row r="106" spans="1:9">
      <c r="A106" s="51"/>
      <c r="B106" s="54"/>
      <c r="C106" s="71" t="s">
        <v>113</v>
      </c>
      <c r="D106" s="71"/>
      <c r="E106" s="71"/>
      <c r="F106" s="69" t="s">
        <v>123</v>
      </c>
      <c r="G106" s="50" t="s">
        <v>114</v>
      </c>
      <c r="H106" s="50" t="s">
        <v>149</v>
      </c>
      <c r="I106" s="50" t="s">
        <v>141</v>
      </c>
    </row>
    <row r="107" spans="1:9">
      <c r="A107" s="51"/>
      <c r="B107" s="45"/>
      <c r="C107" s="72" t="s">
        <v>175</v>
      </c>
      <c r="D107" s="72"/>
      <c r="E107" s="72"/>
      <c r="F107" s="69" t="s">
        <v>135</v>
      </c>
      <c r="G107" s="61" t="s">
        <v>66</v>
      </c>
      <c r="H107" s="50" t="s">
        <v>188</v>
      </c>
      <c r="I107" s="50" t="s">
        <v>163</v>
      </c>
    </row>
    <row r="108" spans="1:9">
      <c r="A108" s="51"/>
      <c r="B108" s="54" t="s">
        <v>31</v>
      </c>
      <c r="C108" s="55" t="s">
        <v>24</v>
      </c>
      <c r="D108" s="55"/>
      <c r="E108" s="55"/>
      <c r="F108" s="69" t="s">
        <v>185</v>
      </c>
      <c r="G108" s="50" t="s">
        <v>136</v>
      </c>
      <c r="H108" s="50" t="s">
        <v>196</v>
      </c>
      <c r="I108" s="50" t="s">
        <v>164</v>
      </c>
    </row>
    <row r="109" spans="1:9">
      <c r="A109" s="51"/>
      <c r="B109" s="57" t="s">
        <v>28</v>
      </c>
      <c r="C109" s="58">
        <v>41883</v>
      </c>
      <c r="D109" s="59" t="s">
        <v>118</v>
      </c>
      <c r="E109" s="60">
        <v>43891</v>
      </c>
      <c r="F109" s="47" t="s">
        <v>21</v>
      </c>
      <c r="G109" s="61" t="s">
        <v>133</v>
      </c>
      <c r="H109" s="61" t="s">
        <v>189</v>
      </c>
      <c r="I109" s="61" t="s">
        <v>142</v>
      </c>
    </row>
    <row r="110" spans="1:9">
      <c r="A110" s="51"/>
      <c r="B110" s="45"/>
      <c r="C110" s="73" t="str">
        <f>(YEAR(E109)-YEAR(C109))*12+(MONTH(E109)-MONTH(C109))+1&amp;"か月"</f>
        <v>67か月</v>
      </c>
      <c r="D110" s="59"/>
      <c r="E110" s="74"/>
      <c r="F110" s="47" t="s">
        <v>70</v>
      </c>
      <c r="G110" s="50" t="s">
        <v>73</v>
      </c>
      <c r="H110" s="61" t="s">
        <v>124</v>
      </c>
      <c r="I110" s="61" t="s">
        <v>165</v>
      </c>
    </row>
    <row r="111" spans="1:9">
      <c r="A111" s="51"/>
      <c r="B111" s="45" t="s">
        <v>65</v>
      </c>
      <c r="C111" s="62" t="s">
        <v>140</v>
      </c>
      <c r="D111" s="63"/>
      <c r="E111" s="64"/>
      <c r="F111" s="47" t="s">
        <v>148</v>
      </c>
      <c r="G111" s="61" t="s">
        <v>152</v>
      </c>
      <c r="H111" s="61" t="s">
        <v>59</v>
      </c>
      <c r="I111" s="61" t="s">
        <v>167</v>
      </c>
    </row>
    <row r="112" spans="1:9">
      <c r="A112" s="51"/>
      <c r="B112" s="52" t="s">
        <v>18</v>
      </c>
      <c r="C112" s="62" t="s">
        <v>0</v>
      </c>
      <c r="D112" s="63"/>
      <c r="E112" s="64"/>
      <c r="F112" s="47" t="s">
        <v>181</v>
      </c>
      <c r="G112" s="61" t="s">
        <v>50</v>
      </c>
      <c r="H112" s="61" t="s">
        <v>225</v>
      </c>
      <c r="I112" s="61" t="s">
        <v>166</v>
      </c>
    </row>
    <row r="113" spans="1:9">
      <c r="A113" s="65"/>
      <c r="B113" s="45"/>
      <c r="C113" s="46"/>
      <c r="D113" s="46"/>
      <c r="E113" s="46"/>
      <c r="F113" s="66"/>
      <c r="G113" s="66" t="s">
        <v>36</v>
      </c>
      <c r="H113" s="66"/>
      <c r="I113" s="67"/>
    </row>
    <row r="114" spans="1:9" ht="15" customHeight="1">
      <c r="A114" s="43" t="s">
        <v>26</v>
      </c>
      <c r="B114" s="40" t="s">
        <v>23</v>
      </c>
      <c r="C114" s="41"/>
      <c r="D114" s="41"/>
      <c r="E114" s="42"/>
      <c r="F114" s="43" t="s">
        <v>25</v>
      </c>
      <c r="G114" s="43" t="s">
        <v>138</v>
      </c>
      <c r="H114" s="43"/>
      <c r="I114" s="43" t="s">
        <v>27</v>
      </c>
    </row>
    <row r="115" spans="1:9">
      <c r="A115" s="44">
        <f>A100+1</f>
        <v>12</v>
      </c>
      <c r="B115" s="45" t="s">
        <v>30</v>
      </c>
      <c r="C115" s="46" t="s">
        <v>212</v>
      </c>
      <c r="D115" s="46"/>
      <c r="E115" s="46"/>
      <c r="F115" s="49" t="s">
        <v>156</v>
      </c>
      <c r="G115" s="48" t="s">
        <v>144</v>
      </c>
      <c r="H115" s="49" t="s">
        <v>64</v>
      </c>
      <c r="I115" s="50" t="s">
        <v>174</v>
      </c>
    </row>
    <row r="116" spans="1:9">
      <c r="A116" s="51"/>
      <c r="B116" s="70" t="s">
        <v>19</v>
      </c>
      <c r="C116" s="75" t="s">
        <v>168</v>
      </c>
      <c r="D116" s="75"/>
      <c r="E116" s="75"/>
      <c r="F116" s="69" t="s">
        <v>157</v>
      </c>
      <c r="G116" s="50" t="s">
        <v>114</v>
      </c>
      <c r="H116" s="50" t="s">
        <v>188</v>
      </c>
      <c r="I116" s="50" t="s">
        <v>170</v>
      </c>
    </row>
    <row r="117" spans="1:9">
      <c r="A117" s="51"/>
      <c r="B117" s="45"/>
      <c r="C117" s="46" t="s">
        <v>178</v>
      </c>
      <c r="D117" s="46"/>
      <c r="E117" s="46"/>
      <c r="F117" s="69" t="s">
        <v>158</v>
      </c>
      <c r="G117" s="50" t="s">
        <v>136</v>
      </c>
      <c r="H117" s="50" t="s">
        <v>196</v>
      </c>
      <c r="I117" s="50" t="s">
        <v>171</v>
      </c>
    </row>
    <row r="118" spans="1:9">
      <c r="A118" s="51"/>
      <c r="B118" s="54" t="s">
        <v>31</v>
      </c>
      <c r="C118" s="55" t="s">
        <v>24</v>
      </c>
      <c r="D118" s="55"/>
      <c r="E118" s="55"/>
      <c r="F118" s="69" t="s">
        <v>159</v>
      </c>
      <c r="G118" s="50" t="s">
        <v>133</v>
      </c>
      <c r="H118" s="50" t="s">
        <v>189</v>
      </c>
      <c r="I118" s="50" t="s">
        <v>172</v>
      </c>
    </row>
    <row r="119" spans="1:9">
      <c r="A119" s="51"/>
      <c r="B119" s="57" t="s">
        <v>28</v>
      </c>
      <c r="C119" s="58">
        <v>41244</v>
      </c>
      <c r="D119" s="59" t="s">
        <v>118</v>
      </c>
      <c r="E119" s="60">
        <v>41852</v>
      </c>
      <c r="F119" s="69" t="s">
        <v>169</v>
      </c>
      <c r="G119" s="50" t="s">
        <v>73</v>
      </c>
      <c r="H119" s="50" t="s">
        <v>66</v>
      </c>
      <c r="I119" s="50" t="s">
        <v>173</v>
      </c>
    </row>
    <row r="120" spans="1:9">
      <c r="A120" s="51"/>
      <c r="B120" s="45"/>
      <c r="C120" s="46" t="str">
        <f>(YEAR(E119)-YEAR(C119))*12+(MONTH(E119)-MONTH(C119))+1&amp;"か月"</f>
        <v>21か月</v>
      </c>
      <c r="D120" s="46"/>
      <c r="E120" s="46"/>
      <c r="F120" s="47"/>
      <c r="G120" s="50" t="s">
        <v>152</v>
      </c>
      <c r="H120" s="50"/>
      <c r="I120" s="61"/>
    </row>
    <row r="121" spans="1:9">
      <c r="A121" s="51"/>
      <c r="B121" s="45" t="s">
        <v>65</v>
      </c>
      <c r="C121" s="53" t="s">
        <v>69</v>
      </c>
      <c r="D121" s="53"/>
      <c r="E121" s="53"/>
      <c r="F121" s="47"/>
      <c r="G121" s="50" t="s">
        <v>50</v>
      </c>
      <c r="H121" s="50"/>
      <c r="I121" s="61"/>
    </row>
    <row r="122" spans="1:9">
      <c r="A122" s="65"/>
      <c r="B122" s="52" t="s">
        <v>18</v>
      </c>
      <c r="C122" s="53" t="s">
        <v>3</v>
      </c>
      <c r="D122" s="53"/>
      <c r="E122" s="53"/>
      <c r="F122" s="66"/>
      <c r="G122" s="66" t="s">
        <v>77</v>
      </c>
      <c r="H122" s="50"/>
      <c r="I122" s="67"/>
    </row>
    <row r="123" spans="1:9" ht="15" customHeight="1">
      <c r="A123" s="43" t="s">
        <v>26</v>
      </c>
      <c r="B123" s="40" t="s">
        <v>23</v>
      </c>
      <c r="C123" s="41"/>
      <c r="D123" s="41"/>
      <c r="E123" s="42"/>
      <c r="F123" s="43" t="s">
        <v>25</v>
      </c>
      <c r="G123" s="43" t="s">
        <v>138</v>
      </c>
      <c r="H123" s="43"/>
      <c r="I123" s="43" t="s">
        <v>27</v>
      </c>
    </row>
    <row r="124" spans="1:9">
      <c r="A124" s="44">
        <f>A115+1</f>
        <v>13</v>
      </c>
      <c r="B124" s="45" t="s">
        <v>30</v>
      </c>
      <c r="C124" s="46" t="s">
        <v>32</v>
      </c>
      <c r="D124" s="46"/>
      <c r="E124" s="46"/>
      <c r="F124" s="69" t="s">
        <v>21</v>
      </c>
      <c r="G124" s="50" t="s">
        <v>50</v>
      </c>
      <c r="H124" s="49"/>
      <c r="I124" s="50" t="s">
        <v>91</v>
      </c>
    </row>
    <row r="125" spans="1:9">
      <c r="A125" s="51"/>
      <c r="B125" s="52" t="s">
        <v>19</v>
      </c>
      <c r="C125" s="53" t="s">
        <v>13</v>
      </c>
      <c r="D125" s="53"/>
      <c r="E125" s="53"/>
      <c r="F125" s="69" t="s">
        <v>8</v>
      </c>
      <c r="G125" s="50"/>
      <c r="H125" s="50"/>
      <c r="I125" s="50" t="s">
        <v>92</v>
      </c>
    </row>
    <row r="126" spans="1:9">
      <c r="A126" s="51"/>
      <c r="B126" s="54" t="s">
        <v>31</v>
      </c>
      <c r="C126" s="55" t="s">
        <v>11</v>
      </c>
      <c r="D126" s="55"/>
      <c r="E126" s="55"/>
      <c r="F126" s="69"/>
      <c r="G126" s="50"/>
      <c r="H126" s="50"/>
      <c r="I126" s="50" t="s">
        <v>76</v>
      </c>
    </row>
    <row r="127" spans="1:9">
      <c r="A127" s="51"/>
      <c r="B127" s="57" t="s">
        <v>28</v>
      </c>
      <c r="C127" s="58">
        <v>41122</v>
      </c>
      <c r="D127" s="59" t="s">
        <v>118</v>
      </c>
      <c r="E127" s="60">
        <v>41214</v>
      </c>
      <c r="F127" s="69"/>
      <c r="G127" s="50"/>
      <c r="H127" s="50"/>
      <c r="I127" s="50"/>
    </row>
    <row r="128" spans="1:9">
      <c r="A128" s="51"/>
      <c r="B128" s="45"/>
      <c r="C128" s="46" t="str">
        <f>(YEAR(E127)-YEAR(C127))*12+(MONTH(E127)-MONTH(C127))+1&amp;"か月"</f>
        <v>4か月</v>
      </c>
      <c r="D128" s="46"/>
      <c r="E128" s="46"/>
      <c r="F128" s="69"/>
      <c r="G128" s="50"/>
      <c r="H128" s="50"/>
      <c r="I128" s="50"/>
    </row>
    <row r="129" spans="1:9">
      <c r="A129" s="51"/>
      <c r="B129" s="45" t="s">
        <v>65</v>
      </c>
      <c r="C129" s="53" t="s">
        <v>14</v>
      </c>
      <c r="D129" s="53"/>
      <c r="E129" s="53"/>
      <c r="F129" s="69"/>
      <c r="G129" s="50"/>
      <c r="H129" s="50"/>
      <c r="I129" s="50"/>
    </row>
    <row r="130" spans="1:9">
      <c r="A130" s="65"/>
      <c r="B130" s="52" t="s">
        <v>18</v>
      </c>
      <c r="C130" s="53" t="s">
        <v>1</v>
      </c>
      <c r="D130" s="53"/>
      <c r="E130" s="53"/>
      <c r="F130" s="69"/>
      <c r="G130" s="50"/>
      <c r="H130" s="50"/>
      <c r="I130" s="67"/>
    </row>
    <row r="131" spans="1:9" ht="15" customHeight="1">
      <c r="A131" s="43" t="s">
        <v>26</v>
      </c>
      <c r="B131" s="40" t="s">
        <v>23</v>
      </c>
      <c r="C131" s="41"/>
      <c r="D131" s="41"/>
      <c r="E131" s="42"/>
      <c r="F131" s="43" t="s">
        <v>25</v>
      </c>
      <c r="G131" s="43" t="s">
        <v>138</v>
      </c>
      <c r="H131" s="43"/>
      <c r="I131" s="43" t="s">
        <v>27</v>
      </c>
    </row>
    <row r="132" spans="1:9">
      <c r="A132" s="44">
        <f>A124+1</f>
        <v>14</v>
      </c>
      <c r="B132" s="45" t="s">
        <v>30</v>
      </c>
      <c r="C132" s="46" t="s">
        <v>29</v>
      </c>
      <c r="D132" s="46"/>
      <c r="E132" s="46"/>
      <c r="F132" s="49" t="s">
        <v>20</v>
      </c>
      <c r="G132" s="48" t="s">
        <v>22</v>
      </c>
      <c r="H132" s="49"/>
      <c r="I132" s="50" t="s">
        <v>78</v>
      </c>
    </row>
    <row r="133" spans="1:9">
      <c r="A133" s="51"/>
      <c r="B133" s="52" t="s">
        <v>19</v>
      </c>
      <c r="C133" s="53" t="s">
        <v>12</v>
      </c>
      <c r="D133" s="53"/>
      <c r="E133" s="53"/>
      <c r="F133" s="69" t="s">
        <v>21</v>
      </c>
      <c r="G133" s="50" t="s">
        <v>187</v>
      </c>
      <c r="H133" s="50"/>
      <c r="I133" s="50" t="s">
        <v>90</v>
      </c>
    </row>
    <row r="134" spans="1:9">
      <c r="A134" s="51"/>
      <c r="B134" s="54" t="s">
        <v>31</v>
      </c>
      <c r="C134" s="55" t="s">
        <v>35</v>
      </c>
      <c r="D134" s="55"/>
      <c r="E134" s="55"/>
      <c r="F134" s="69" t="s">
        <v>37</v>
      </c>
      <c r="G134" s="50" t="s">
        <v>196</v>
      </c>
      <c r="H134" s="50"/>
      <c r="I134" s="50"/>
    </row>
    <row r="135" spans="1:9">
      <c r="A135" s="51"/>
      <c r="B135" s="57" t="s">
        <v>28</v>
      </c>
      <c r="C135" s="58">
        <v>40909</v>
      </c>
      <c r="D135" s="59" t="s">
        <v>118</v>
      </c>
      <c r="E135" s="60">
        <v>41091</v>
      </c>
      <c r="F135" s="69" t="s">
        <v>8</v>
      </c>
      <c r="G135" s="50" t="s">
        <v>137</v>
      </c>
      <c r="H135" s="50"/>
      <c r="I135" s="50"/>
    </row>
    <row r="136" spans="1:9">
      <c r="A136" s="51"/>
      <c r="B136" s="45"/>
      <c r="C136" s="46" t="str">
        <f>(YEAR(E135)-YEAR(C135))*12+(MONTH(E135)-MONTH(C135))+1&amp;"か月"</f>
        <v>7か月</v>
      </c>
      <c r="D136" s="46"/>
      <c r="E136" s="46"/>
      <c r="F136" s="69"/>
      <c r="G136" s="50" t="s">
        <v>77</v>
      </c>
      <c r="H136" s="50"/>
      <c r="I136" s="61"/>
    </row>
    <row r="137" spans="1:9">
      <c r="A137" s="51"/>
      <c r="B137" s="45" t="s">
        <v>65</v>
      </c>
      <c r="C137" s="53" t="s">
        <v>69</v>
      </c>
      <c r="D137" s="53"/>
      <c r="E137" s="53"/>
      <c r="F137" s="69"/>
      <c r="G137" s="50"/>
      <c r="H137" s="50"/>
      <c r="I137" s="61"/>
    </row>
    <row r="138" spans="1:9">
      <c r="A138" s="65"/>
      <c r="B138" s="52" t="s">
        <v>18</v>
      </c>
      <c r="C138" s="53" t="s">
        <v>3</v>
      </c>
      <c r="D138" s="53"/>
      <c r="E138" s="53"/>
      <c r="F138" s="69"/>
      <c r="G138" s="50"/>
      <c r="H138" s="50"/>
      <c r="I138" s="67"/>
    </row>
    <row r="139" spans="1:9" ht="15" customHeight="1">
      <c r="A139" s="43" t="s">
        <v>26</v>
      </c>
      <c r="B139" s="40" t="s">
        <v>23</v>
      </c>
      <c r="C139" s="41"/>
      <c r="D139" s="41"/>
      <c r="E139" s="42"/>
      <c r="F139" s="43" t="s">
        <v>25</v>
      </c>
      <c r="G139" s="43" t="s">
        <v>138</v>
      </c>
      <c r="H139" s="43"/>
      <c r="I139" s="43" t="s">
        <v>27</v>
      </c>
    </row>
    <row r="140" spans="1:9">
      <c r="A140" s="44">
        <f>A132+1</f>
        <v>15</v>
      </c>
      <c r="B140" s="45" t="s">
        <v>30</v>
      </c>
      <c r="C140" s="46" t="s">
        <v>32</v>
      </c>
      <c r="D140" s="46"/>
      <c r="E140" s="46"/>
      <c r="F140" s="49" t="s">
        <v>20</v>
      </c>
      <c r="G140" s="48" t="s">
        <v>180</v>
      </c>
      <c r="H140" s="49"/>
      <c r="I140" s="50" t="s">
        <v>79</v>
      </c>
    </row>
    <row r="141" spans="1:9">
      <c r="A141" s="51"/>
      <c r="B141" s="52" t="s">
        <v>19</v>
      </c>
      <c r="C141" s="53" t="s">
        <v>44</v>
      </c>
      <c r="D141" s="53"/>
      <c r="E141" s="53"/>
      <c r="F141" s="69" t="s">
        <v>21</v>
      </c>
      <c r="G141" s="50" t="s">
        <v>179</v>
      </c>
      <c r="H141" s="50"/>
      <c r="I141" s="50" t="s">
        <v>75</v>
      </c>
    </row>
    <row r="142" spans="1:9">
      <c r="A142" s="51"/>
      <c r="B142" s="54" t="s">
        <v>31</v>
      </c>
      <c r="C142" s="55" t="s">
        <v>35</v>
      </c>
      <c r="D142" s="55"/>
      <c r="E142" s="55"/>
      <c r="F142" s="69" t="s">
        <v>7</v>
      </c>
      <c r="G142" s="50" t="s">
        <v>45</v>
      </c>
      <c r="H142" s="50"/>
      <c r="I142" s="50" t="s">
        <v>89</v>
      </c>
    </row>
    <row r="143" spans="1:9">
      <c r="A143" s="51"/>
      <c r="B143" s="57" t="s">
        <v>28</v>
      </c>
      <c r="C143" s="58">
        <v>40664</v>
      </c>
      <c r="D143" s="59" t="s">
        <v>118</v>
      </c>
      <c r="E143" s="60">
        <v>40878</v>
      </c>
      <c r="F143" s="69"/>
      <c r="G143" s="50"/>
      <c r="H143" s="50"/>
      <c r="I143" s="50"/>
    </row>
    <row r="144" spans="1:9">
      <c r="A144" s="51"/>
      <c r="B144" s="45"/>
      <c r="C144" s="46" t="str">
        <f>(YEAR(E143)-YEAR(C143))*12+(MONTH(E143)-MONTH(C143))+1&amp;"か月"</f>
        <v>8か月</v>
      </c>
      <c r="D144" s="46"/>
      <c r="E144" s="46"/>
      <c r="F144" s="69"/>
      <c r="G144" s="50"/>
      <c r="H144" s="50"/>
      <c r="I144" s="61"/>
    </row>
    <row r="145" spans="1:9">
      <c r="A145" s="51"/>
      <c r="B145" s="45" t="s">
        <v>65</v>
      </c>
      <c r="C145" s="53" t="s">
        <v>69</v>
      </c>
      <c r="D145" s="53"/>
      <c r="E145" s="53"/>
      <c r="F145" s="69"/>
      <c r="G145" s="50"/>
      <c r="H145" s="50"/>
      <c r="I145" s="61"/>
    </row>
    <row r="146" spans="1:9">
      <c r="A146" s="65"/>
      <c r="B146" s="52" t="s">
        <v>18</v>
      </c>
      <c r="C146" s="53" t="s">
        <v>2</v>
      </c>
      <c r="D146" s="53"/>
      <c r="E146" s="53"/>
      <c r="F146" s="69"/>
      <c r="G146" s="50"/>
      <c r="H146" s="50"/>
      <c r="I146" s="67"/>
    </row>
    <row r="147" spans="1:9" ht="15" customHeight="1">
      <c r="A147" s="43" t="s">
        <v>26</v>
      </c>
      <c r="B147" s="40" t="s">
        <v>23</v>
      </c>
      <c r="C147" s="41"/>
      <c r="D147" s="41"/>
      <c r="E147" s="42"/>
      <c r="F147" s="43" t="s">
        <v>25</v>
      </c>
      <c r="G147" s="43" t="s">
        <v>138</v>
      </c>
      <c r="H147" s="43"/>
      <c r="I147" s="43" t="s">
        <v>27</v>
      </c>
    </row>
    <row r="148" spans="1:9">
      <c r="A148" s="44">
        <f>A140+1</f>
        <v>16</v>
      </c>
      <c r="B148" s="45" t="s">
        <v>30</v>
      </c>
      <c r="C148" s="46" t="s">
        <v>47</v>
      </c>
      <c r="D148" s="46"/>
      <c r="E148" s="46"/>
      <c r="F148" s="49" t="s">
        <v>20</v>
      </c>
      <c r="G148" s="48" t="s">
        <v>22</v>
      </c>
      <c r="H148" s="49"/>
      <c r="I148" s="50" t="s">
        <v>75</v>
      </c>
    </row>
    <row r="149" spans="1:9">
      <c r="A149" s="51"/>
      <c r="B149" s="52" t="s">
        <v>19</v>
      </c>
      <c r="C149" s="53" t="s">
        <v>12</v>
      </c>
      <c r="D149" s="53"/>
      <c r="E149" s="53"/>
      <c r="F149" s="69" t="s">
        <v>21</v>
      </c>
      <c r="G149" s="50" t="s">
        <v>187</v>
      </c>
      <c r="H149" s="50"/>
      <c r="I149" s="50" t="s">
        <v>88</v>
      </c>
    </row>
    <row r="150" spans="1:9">
      <c r="A150" s="51"/>
      <c r="B150" s="54" t="s">
        <v>31</v>
      </c>
      <c r="C150" s="55" t="s">
        <v>35</v>
      </c>
      <c r="D150" s="55"/>
      <c r="E150" s="55"/>
      <c r="F150" s="69" t="s">
        <v>37</v>
      </c>
      <c r="G150" s="50" t="s">
        <v>196</v>
      </c>
      <c r="H150" s="50"/>
      <c r="I150" s="50"/>
    </row>
    <row r="151" spans="1:9">
      <c r="A151" s="51"/>
      <c r="B151" s="57" t="s">
        <v>28</v>
      </c>
      <c r="C151" s="58">
        <v>40452</v>
      </c>
      <c r="D151" s="59" t="s">
        <v>118</v>
      </c>
      <c r="E151" s="60">
        <v>40634</v>
      </c>
      <c r="F151" s="69" t="s">
        <v>8</v>
      </c>
      <c r="G151" s="50" t="s">
        <v>117</v>
      </c>
      <c r="H151" s="50"/>
      <c r="I151" s="50"/>
    </row>
    <row r="152" spans="1:9">
      <c r="A152" s="51"/>
      <c r="B152" s="45"/>
      <c r="C152" s="46" t="str">
        <f>(YEAR(E151)-YEAR(C151))*12+(MONTH(E151)-MONTH(C151))+1&amp;"か月"</f>
        <v>7か月</v>
      </c>
      <c r="D152" s="46"/>
      <c r="E152" s="46"/>
      <c r="F152" s="69"/>
      <c r="G152" s="50" t="s">
        <v>77</v>
      </c>
      <c r="H152" s="50"/>
      <c r="I152" s="61"/>
    </row>
    <row r="153" spans="1:9">
      <c r="A153" s="51"/>
      <c r="B153" s="45" t="s">
        <v>65</v>
      </c>
      <c r="C153" s="53" t="s">
        <v>69</v>
      </c>
      <c r="D153" s="53"/>
      <c r="E153" s="53"/>
      <c r="F153" s="69"/>
      <c r="G153" s="50"/>
      <c r="H153" s="50"/>
      <c r="I153" s="61"/>
    </row>
    <row r="154" spans="1:9">
      <c r="A154" s="65"/>
      <c r="B154" s="52" t="s">
        <v>18</v>
      </c>
      <c r="C154" s="53" t="s">
        <v>2</v>
      </c>
      <c r="D154" s="53"/>
      <c r="E154" s="53"/>
      <c r="F154" s="69"/>
      <c r="G154" s="50"/>
      <c r="H154" s="50"/>
      <c r="I154" s="67"/>
    </row>
    <row r="155" spans="1:9" ht="15" customHeight="1">
      <c r="A155" s="43" t="s">
        <v>26</v>
      </c>
      <c r="B155" s="40" t="s">
        <v>23</v>
      </c>
      <c r="C155" s="41"/>
      <c r="D155" s="41"/>
      <c r="E155" s="42"/>
      <c r="F155" s="43" t="s">
        <v>25</v>
      </c>
      <c r="G155" s="43" t="s">
        <v>138</v>
      </c>
      <c r="H155" s="43"/>
      <c r="I155" s="43" t="s">
        <v>27</v>
      </c>
    </row>
    <row r="156" spans="1:9">
      <c r="A156" s="44">
        <f>A148+1</f>
        <v>17</v>
      </c>
      <c r="B156" s="52" t="s">
        <v>30</v>
      </c>
      <c r="C156" s="53" t="s">
        <v>46</v>
      </c>
      <c r="D156" s="53"/>
      <c r="E156" s="53"/>
      <c r="F156" s="49" t="s">
        <v>20</v>
      </c>
      <c r="G156" s="48" t="s">
        <v>38</v>
      </c>
      <c r="H156" s="49"/>
      <c r="I156" s="48" t="s">
        <v>87</v>
      </c>
    </row>
    <row r="157" spans="1:9">
      <c r="A157" s="51"/>
      <c r="B157" s="52" t="s">
        <v>19</v>
      </c>
      <c r="C157" s="53" t="s">
        <v>12</v>
      </c>
      <c r="D157" s="53"/>
      <c r="E157" s="53"/>
      <c r="F157" s="69" t="s">
        <v>7</v>
      </c>
      <c r="G157" s="50"/>
      <c r="H157" s="50"/>
      <c r="I157" s="50"/>
    </row>
    <row r="158" spans="1:9">
      <c r="A158" s="51"/>
      <c r="B158" s="54" t="s">
        <v>31</v>
      </c>
      <c r="C158" s="55" t="s">
        <v>35</v>
      </c>
      <c r="D158" s="55"/>
      <c r="E158" s="55"/>
      <c r="F158" s="69" t="s">
        <v>40</v>
      </c>
      <c r="G158" s="50"/>
      <c r="H158" s="50"/>
      <c r="I158" s="50"/>
    </row>
    <row r="159" spans="1:9">
      <c r="A159" s="51"/>
      <c r="B159" s="57" t="s">
        <v>28</v>
      </c>
      <c r="C159" s="58">
        <v>39234</v>
      </c>
      <c r="D159" s="59" t="s">
        <v>118</v>
      </c>
      <c r="E159" s="60">
        <v>39508</v>
      </c>
      <c r="F159" s="69"/>
      <c r="G159" s="50"/>
      <c r="H159" s="50"/>
      <c r="I159" s="50"/>
    </row>
    <row r="160" spans="1:9">
      <c r="A160" s="51"/>
      <c r="B160" s="45"/>
      <c r="C160" s="46" t="str">
        <f>(YEAR(E159)-YEAR(C159))*12+(MONTH(E159)-MONTH(C159))+1&amp;"か月"</f>
        <v>10か月</v>
      </c>
      <c r="D160" s="46"/>
      <c r="E160" s="46"/>
      <c r="F160" s="47"/>
      <c r="G160" s="61"/>
      <c r="H160" s="61"/>
      <c r="I160" s="61"/>
    </row>
    <row r="161" spans="1:9">
      <c r="A161" s="51"/>
      <c r="B161" s="45" t="s">
        <v>65</v>
      </c>
      <c r="C161" s="53" t="s">
        <v>69</v>
      </c>
      <c r="D161" s="53"/>
      <c r="E161" s="53"/>
      <c r="F161" s="47"/>
      <c r="G161" s="61"/>
      <c r="H161" s="61"/>
      <c r="I161" s="61"/>
    </row>
    <row r="162" spans="1:9">
      <c r="A162" s="65"/>
      <c r="B162" s="52" t="s">
        <v>18</v>
      </c>
      <c r="C162" s="53" t="s">
        <v>0</v>
      </c>
      <c r="D162" s="53"/>
      <c r="E162" s="53"/>
      <c r="F162" s="66"/>
      <c r="G162" s="67"/>
      <c r="H162" s="67"/>
      <c r="I162" s="67"/>
    </row>
    <row r="164" spans="1:9">
      <c r="A164" s="1" t="s">
        <v>33</v>
      </c>
    </row>
    <row r="165" spans="1:9" ht="15" customHeight="1">
      <c r="A165" s="43" t="s">
        <v>26</v>
      </c>
      <c r="B165" s="40" t="s">
        <v>23</v>
      </c>
      <c r="C165" s="41"/>
      <c r="D165" s="41"/>
      <c r="E165" s="42"/>
      <c r="F165" s="43" t="s">
        <v>25</v>
      </c>
      <c r="G165" s="43" t="s">
        <v>138</v>
      </c>
      <c r="H165" s="43"/>
      <c r="I165" s="43" t="s">
        <v>27</v>
      </c>
    </row>
    <row r="166" spans="1:9">
      <c r="A166" s="44">
        <v>1</v>
      </c>
      <c r="B166" s="45" t="s">
        <v>30</v>
      </c>
      <c r="C166" s="46" t="s">
        <v>60</v>
      </c>
      <c r="D166" s="46"/>
      <c r="E166" s="46"/>
      <c r="F166" s="49" t="s">
        <v>20</v>
      </c>
      <c r="G166" s="48" t="s">
        <v>249</v>
      </c>
      <c r="H166" s="49"/>
      <c r="I166" s="50" t="s">
        <v>280</v>
      </c>
    </row>
    <row r="167" spans="1:9">
      <c r="A167" s="51"/>
      <c r="B167" s="52" t="s">
        <v>19</v>
      </c>
      <c r="C167" s="53" t="s">
        <v>10</v>
      </c>
      <c r="D167" s="53"/>
      <c r="E167" s="53"/>
      <c r="F167" s="69" t="s">
        <v>7</v>
      </c>
      <c r="G167" s="50" t="s">
        <v>279</v>
      </c>
      <c r="H167" s="50"/>
      <c r="I167" s="50"/>
    </row>
    <row r="168" spans="1:9">
      <c r="A168" s="51"/>
      <c r="B168" s="54" t="s">
        <v>31</v>
      </c>
      <c r="C168" s="55" t="s">
        <v>11</v>
      </c>
      <c r="D168" s="55"/>
      <c r="E168" s="55"/>
      <c r="F168" s="69"/>
      <c r="G168" s="50"/>
      <c r="H168" s="50"/>
      <c r="I168" s="50"/>
    </row>
    <row r="169" spans="1:9">
      <c r="A169" s="51"/>
      <c r="B169" s="57" t="s">
        <v>28</v>
      </c>
      <c r="C169" s="58">
        <v>45017</v>
      </c>
      <c r="D169" s="59" t="s">
        <v>118</v>
      </c>
      <c r="E169" s="60">
        <v>45047</v>
      </c>
      <c r="F169" s="69"/>
      <c r="G169" s="50"/>
      <c r="H169" s="50"/>
      <c r="I169" s="50"/>
    </row>
    <row r="170" spans="1:9">
      <c r="A170" s="51"/>
      <c r="B170" s="45"/>
      <c r="C170" s="46" t="str">
        <f>(YEAR(E169)-YEAR(C169))*12+(MONTH(E169)-MONTH(C169))+1&amp;"か月"</f>
        <v>2か月</v>
      </c>
      <c r="D170" s="46"/>
      <c r="E170" s="46"/>
      <c r="F170" s="47"/>
      <c r="G170" s="50"/>
      <c r="H170" s="50"/>
      <c r="I170" s="61"/>
    </row>
    <row r="171" spans="1:9">
      <c r="A171" s="51"/>
      <c r="B171" s="45" t="s">
        <v>65</v>
      </c>
      <c r="C171" s="53" t="s">
        <v>11</v>
      </c>
      <c r="D171" s="53"/>
      <c r="E171" s="53"/>
      <c r="F171" s="47"/>
      <c r="G171" s="50"/>
      <c r="H171" s="50"/>
      <c r="I171" s="61"/>
    </row>
    <row r="172" spans="1:9">
      <c r="A172" s="65"/>
      <c r="B172" s="52" t="s">
        <v>18</v>
      </c>
      <c r="C172" s="53" t="s">
        <v>278</v>
      </c>
      <c r="D172" s="53"/>
      <c r="E172" s="53"/>
      <c r="F172" s="66"/>
      <c r="G172" s="67"/>
      <c r="H172" s="67"/>
      <c r="I172" s="67"/>
    </row>
    <row r="173" spans="1:9" ht="15" customHeight="1">
      <c r="A173" s="43" t="s">
        <v>26</v>
      </c>
      <c r="B173" s="40" t="s">
        <v>23</v>
      </c>
      <c r="C173" s="41"/>
      <c r="D173" s="41"/>
      <c r="E173" s="42"/>
      <c r="F173" s="43" t="s">
        <v>25</v>
      </c>
      <c r="G173" s="43" t="s">
        <v>138</v>
      </c>
      <c r="H173" s="43"/>
      <c r="I173" s="43" t="s">
        <v>27</v>
      </c>
    </row>
    <row r="174" spans="1:9">
      <c r="A174" s="44">
        <f>A166+1</f>
        <v>2</v>
      </c>
      <c r="B174" s="45" t="s">
        <v>30</v>
      </c>
      <c r="C174" s="46" t="s">
        <v>60</v>
      </c>
      <c r="D174" s="46"/>
      <c r="E174" s="46"/>
      <c r="F174" s="49" t="s">
        <v>20</v>
      </c>
      <c r="G174" s="48" t="s">
        <v>22</v>
      </c>
      <c r="H174" s="49"/>
      <c r="I174" s="50" t="s">
        <v>206</v>
      </c>
    </row>
    <row r="175" spans="1:9">
      <c r="A175" s="51"/>
      <c r="B175" s="52" t="s">
        <v>19</v>
      </c>
      <c r="C175" s="53" t="s">
        <v>10</v>
      </c>
      <c r="D175" s="53"/>
      <c r="E175" s="53"/>
      <c r="F175" s="69" t="s">
        <v>21</v>
      </c>
      <c r="G175" s="50" t="s">
        <v>187</v>
      </c>
      <c r="H175" s="50"/>
      <c r="I175" s="50"/>
    </row>
    <row r="176" spans="1:9">
      <c r="A176" s="51"/>
      <c r="B176" s="54" t="s">
        <v>31</v>
      </c>
      <c r="C176" s="55" t="s">
        <v>11</v>
      </c>
      <c r="D176" s="55"/>
      <c r="E176" s="55"/>
      <c r="F176" s="69" t="s">
        <v>7</v>
      </c>
      <c r="G176" s="50" t="s">
        <v>137</v>
      </c>
      <c r="H176" s="50"/>
      <c r="I176" s="50"/>
    </row>
    <row r="177" spans="1:9">
      <c r="A177" s="51"/>
      <c r="B177" s="57" t="s">
        <v>28</v>
      </c>
      <c r="C177" s="58">
        <v>44652</v>
      </c>
      <c r="D177" s="59" t="s">
        <v>118</v>
      </c>
      <c r="E177" s="60">
        <v>44682</v>
      </c>
      <c r="F177" s="69"/>
      <c r="G177" s="50" t="s">
        <v>196</v>
      </c>
      <c r="H177" s="50"/>
      <c r="I177" s="50"/>
    </row>
    <row r="178" spans="1:9">
      <c r="A178" s="51"/>
      <c r="B178" s="45"/>
      <c r="C178" s="46" t="str">
        <f>(YEAR(E177)-YEAR(C177))*12+(MONTH(E177)-MONTH(C177))+1&amp;"か月"</f>
        <v>2か月</v>
      </c>
      <c r="D178" s="46"/>
      <c r="E178" s="46"/>
      <c r="F178" s="47"/>
      <c r="G178" s="50" t="s">
        <v>50</v>
      </c>
      <c r="H178" s="50"/>
      <c r="I178" s="61"/>
    </row>
    <row r="179" spans="1:9">
      <c r="A179" s="51"/>
      <c r="B179" s="45" t="s">
        <v>65</v>
      </c>
      <c r="C179" s="53" t="s">
        <v>11</v>
      </c>
      <c r="D179" s="53"/>
      <c r="E179" s="53"/>
      <c r="F179" s="47"/>
      <c r="G179" s="50" t="s">
        <v>127</v>
      </c>
      <c r="H179" s="50"/>
      <c r="I179" s="61"/>
    </row>
    <row r="180" spans="1:9">
      <c r="A180" s="65"/>
      <c r="B180" s="52" t="s">
        <v>18</v>
      </c>
      <c r="C180" s="53" t="s">
        <v>201</v>
      </c>
      <c r="D180" s="53"/>
      <c r="E180" s="53"/>
      <c r="F180" s="66"/>
      <c r="G180" s="67"/>
      <c r="H180" s="67"/>
      <c r="I180" s="67"/>
    </row>
    <row r="181" spans="1:9" ht="15" customHeight="1">
      <c r="A181" s="43" t="s">
        <v>26</v>
      </c>
      <c r="B181" s="40" t="s">
        <v>23</v>
      </c>
      <c r="C181" s="41"/>
      <c r="D181" s="41"/>
      <c r="E181" s="42"/>
      <c r="F181" s="43" t="s">
        <v>25</v>
      </c>
      <c r="G181" s="43" t="s">
        <v>138</v>
      </c>
      <c r="H181" s="43"/>
      <c r="I181" s="43" t="s">
        <v>27</v>
      </c>
    </row>
    <row r="182" spans="1:9">
      <c r="A182" s="44">
        <f>A174+1</f>
        <v>3</v>
      </c>
      <c r="B182" s="45" t="s">
        <v>30</v>
      </c>
      <c r="C182" s="46" t="s">
        <v>60</v>
      </c>
      <c r="D182" s="46"/>
      <c r="E182" s="46"/>
      <c r="F182" s="49" t="s">
        <v>20</v>
      </c>
      <c r="G182" s="48" t="s">
        <v>22</v>
      </c>
      <c r="H182" s="49"/>
      <c r="I182" s="50" t="s">
        <v>206</v>
      </c>
    </row>
    <row r="183" spans="1:9">
      <c r="A183" s="51"/>
      <c r="B183" s="52" t="s">
        <v>19</v>
      </c>
      <c r="C183" s="53" t="s">
        <v>10</v>
      </c>
      <c r="D183" s="53"/>
      <c r="E183" s="53"/>
      <c r="F183" s="69" t="s">
        <v>21</v>
      </c>
      <c r="G183" s="50" t="s">
        <v>187</v>
      </c>
      <c r="H183" s="50"/>
      <c r="I183" s="50"/>
    </row>
    <row r="184" spans="1:9">
      <c r="A184" s="51"/>
      <c r="B184" s="54" t="s">
        <v>31</v>
      </c>
      <c r="C184" s="55" t="s">
        <v>11</v>
      </c>
      <c r="D184" s="55"/>
      <c r="E184" s="55"/>
      <c r="F184" s="69" t="s">
        <v>7</v>
      </c>
      <c r="G184" s="50" t="s">
        <v>137</v>
      </c>
      <c r="H184" s="50"/>
      <c r="I184" s="50"/>
    </row>
    <row r="185" spans="1:9">
      <c r="A185" s="51"/>
      <c r="B185" s="57" t="s">
        <v>28</v>
      </c>
      <c r="C185" s="58">
        <v>44287</v>
      </c>
      <c r="D185" s="59" t="s">
        <v>118</v>
      </c>
      <c r="E185" s="60">
        <v>44317</v>
      </c>
      <c r="F185" s="69"/>
      <c r="G185" s="50" t="s">
        <v>196</v>
      </c>
      <c r="H185" s="50"/>
      <c r="I185" s="50"/>
    </row>
    <row r="186" spans="1:9">
      <c r="A186" s="51"/>
      <c r="B186" s="45"/>
      <c r="C186" s="46" t="str">
        <f>(YEAR(E185)-YEAR(C185))*12+(MONTH(E185)-MONTH(C185))+1&amp;"か月"</f>
        <v>2か月</v>
      </c>
      <c r="D186" s="46"/>
      <c r="E186" s="46"/>
      <c r="F186" s="47"/>
      <c r="G186" s="50" t="s">
        <v>50</v>
      </c>
      <c r="H186" s="50"/>
      <c r="I186" s="61"/>
    </row>
    <row r="187" spans="1:9">
      <c r="A187" s="51"/>
      <c r="B187" s="45" t="s">
        <v>65</v>
      </c>
      <c r="C187" s="53" t="s">
        <v>11</v>
      </c>
      <c r="D187" s="53"/>
      <c r="E187" s="53"/>
      <c r="F187" s="47"/>
      <c r="G187" s="50" t="s">
        <v>127</v>
      </c>
      <c r="H187" s="50"/>
      <c r="I187" s="61"/>
    </row>
    <row r="188" spans="1:9">
      <c r="A188" s="65"/>
      <c r="B188" s="52" t="s">
        <v>18</v>
      </c>
      <c r="C188" s="53" t="s">
        <v>201</v>
      </c>
      <c r="D188" s="53"/>
      <c r="E188" s="53"/>
      <c r="F188" s="66"/>
      <c r="G188" s="67"/>
      <c r="H188" s="67"/>
      <c r="I188" s="67"/>
    </row>
    <row r="189" spans="1:9">
      <c r="A189" s="43" t="s">
        <v>26</v>
      </c>
      <c r="B189" s="40" t="s">
        <v>23</v>
      </c>
      <c r="C189" s="41"/>
      <c r="D189" s="41"/>
      <c r="E189" s="42"/>
      <c r="F189" s="43" t="s">
        <v>25</v>
      </c>
      <c r="G189" s="43" t="s">
        <v>138</v>
      </c>
      <c r="H189" s="43"/>
      <c r="I189" s="43" t="s">
        <v>27</v>
      </c>
    </row>
    <row r="190" spans="1:9">
      <c r="A190" s="44">
        <f>A182+1</f>
        <v>4</v>
      </c>
      <c r="B190" s="45" t="s">
        <v>30</v>
      </c>
      <c r="C190" s="46" t="s">
        <v>60</v>
      </c>
      <c r="D190" s="46"/>
      <c r="E190" s="46"/>
      <c r="F190" s="49" t="s">
        <v>20</v>
      </c>
      <c r="G190" s="48" t="s">
        <v>22</v>
      </c>
      <c r="H190" s="49"/>
      <c r="I190" s="50" t="s">
        <v>206</v>
      </c>
    </row>
    <row r="191" spans="1:9">
      <c r="A191" s="51"/>
      <c r="B191" s="52" t="s">
        <v>19</v>
      </c>
      <c r="C191" s="53" t="s">
        <v>10</v>
      </c>
      <c r="D191" s="53"/>
      <c r="E191" s="53"/>
      <c r="F191" s="69" t="s">
        <v>21</v>
      </c>
      <c r="G191" s="50" t="s">
        <v>187</v>
      </c>
      <c r="H191" s="50"/>
      <c r="I191" s="50"/>
    </row>
    <row r="192" spans="1:9">
      <c r="A192" s="51"/>
      <c r="B192" s="54" t="s">
        <v>31</v>
      </c>
      <c r="C192" s="55" t="s">
        <v>11</v>
      </c>
      <c r="D192" s="55"/>
      <c r="E192" s="55"/>
      <c r="F192" s="69" t="s">
        <v>7</v>
      </c>
      <c r="G192" s="50" t="s">
        <v>137</v>
      </c>
      <c r="H192" s="50"/>
      <c r="I192" s="50"/>
    </row>
    <row r="193" spans="1:9">
      <c r="A193" s="51"/>
      <c r="B193" s="57" t="s">
        <v>28</v>
      </c>
      <c r="C193" s="58">
        <v>43922</v>
      </c>
      <c r="D193" s="59" t="s">
        <v>118</v>
      </c>
      <c r="E193" s="60">
        <v>43983</v>
      </c>
      <c r="F193" s="69"/>
      <c r="G193" s="50" t="s">
        <v>196</v>
      </c>
      <c r="H193" s="50"/>
      <c r="I193" s="50"/>
    </row>
    <row r="194" spans="1:9">
      <c r="A194" s="51"/>
      <c r="B194" s="45"/>
      <c r="C194" s="46" t="str">
        <f>(YEAR(E193)-YEAR(C193))*12+(MONTH(E193)-MONTH(C193))+1&amp;"か月"</f>
        <v>3か月</v>
      </c>
      <c r="D194" s="46"/>
      <c r="E194" s="46"/>
      <c r="F194" s="47"/>
      <c r="G194" s="50" t="s">
        <v>50</v>
      </c>
      <c r="H194" s="50"/>
      <c r="I194" s="61"/>
    </row>
    <row r="195" spans="1:9">
      <c r="A195" s="51"/>
      <c r="B195" s="45" t="s">
        <v>65</v>
      </c>
      <c r="C195" s="53" t="s">
        <v>11</v>
      </c>
      <c r="D195" s="53"/>
      <c r="E195" s="53"/>
      <c r="F195" s="47"/>
      <c r="G195" s="50" t="s">
        <v>127</v>
      </c>
      <c r="H195" s="50"/>
      <c r="I195" s="61"/>
    </row>
    <row r="196" spans="1:9">
      <c r="A196" s="65"/>
      <c r="B196" s="52" t="s">
        <v>18</v>
      </c>
      <c r="C196" s="53" t="s">
        <v>57</v>
      </c>
      <c r="D196" s="53"/>
      <c r="E196" s="53"/>
      <c r="F196" s="66"/>
      <c r="G196" s="67"/>
      <c r="H196" s="67"/>
      <c r="I196" s="67"/>
    </row>
    <row r="197" spans="1:9">
      <c r="A197" s="43" t="s">
        <v>26</v>
      </c>
      <c r="B197" s="40" t="s">
        <v>23</v>
      </c>
      <c r="C197" s="41"/>
      <c r="D197" s="41"/>
      <c r="E197" s="42"/>
      <c r="F197" s="43" t="s">
        <v>25</v>
      </c>
      <c r="G197" s="43" t="s">
        <v>138</v>
      </c>
      <c r="H197" s="43"/>
      <c r="I197" s="43" t="s">
        <v>27</v>
      </c>
    </row>
    <row r="198" spans="1:9">
      <c r="A198" s="44">
        <f>A190+1</f>
        <v>5</v>
      </c>
      <c r="B198" s="45" t="s">
        <v>30</v>
      </c>
      <c r="C198" s="46" t="s">
        <v>60</v>
      </c>
      <c r="D198" s="46"/>
      <c r="E198" s="46"/>
      <c r="F198" s="49" t="s">
        <v>20</v>
      </c>
      <c r="G198" s="48" t="s">
        <v>22</v>
      </c>
      <c r="H198" s="49"/>
      <c r="I198" s="50" t="s">
        <v>128</v>
      </c>
    </row>
    <row r="199" spans="1:9">
      <c r="A199" s="51"/>
      <c r="B199" s="52" t="s">
        <v>19</v>
      </c>
      <c r="C199" s="53" t="s">
        <v>4</v>
      </c>
      <c r="D199" s="53"/>
      <c r="E199" s="53"/>
      <c r="F199" s="69" t="s">
        <v>21</v>
      </c>
      <c r="G199" s="50" t="s">
        <v>187</v>
      </c>
      <c r="H199" s="50"/>
      <c r="I199" s="50" t="s">
        <v>129</v>
      </c>
    </row>
    <row r="200" spans="1:9">
      <c r="A200" s="51"/>
      <c r="B200" s="54" t="s">
        <v>31</v>
      </c>
      <c r="C200" s="55" t="s">
        <v>11</v>
      </c>
      <c r="D200" s="55"/>
      <c r="E200" s="55"/>
      <c r="F200" s="69" t="s">
        <v>7</v>
      </c>
      <c r="G200" s="50" t="s">
        <v>137</v>
      </c>
      <c r="H200" s="50"/>
      <c r="I200" s="50"/>
    </row>
    <row r="201" spans="1:9">
      <c r="A201" s="51"/>
      <c r="B201" s="57" t="s">
        <v>28</v>
      </c>
      <c r="C201" s="58">
        <v>42125</v>
      </c>
      <c r="D201" s="59" t="s">
        <v>118</v>
      </c>
      <c r="E201" s="60">
        <v>42736</v>
      </c>
      <c r="F201" s="69"/>
      <c r="G201" s="50" t="s">
        <v>196</v>
      </c>
      <c r="H201" s="50"/>
      <c r="I201" s="50"/>
    </row>
    <row r="202" spans="1:9">
      <c r="A202" s="51"/>
      <c r="B202" s="45"/>
      <c r="C202" s="46" t="str">
        <f>(YEAR(E201)-YEAR(C201))*12+(MONTH(E201)-MONTH(C201))+1&amp;"か月"</f>
        <v>21か月</v>
      </c>
      <c r="D202" s="46"/>
      <c r="E202" s="46"/>
      <c r="F202" s="47"/>
      <c r="G202" s="50" t="s">
        <v>50</v>
      </c>
      <c r="H202" s="50"/>
      <c r="I202" s="61"/>
    </row>
    <row r="203" spans="1:9">
      <c r="A203" s="51"/>
      <c r="B203" s="45" t="s">
        <v>65</v>
      </c>
      <c r="C203" s="53" t="s">
        <v>11</v>
      </c>
      <c r="D203" s="53"/>
      <c r="E203" s="53"/>
      <c r="F203" s="47"/>
      <c r="G203" s="50" t="s">
        <v>127</v>
      </c>
      <c r="H203" s="50"/>
      <c r="I203" s="61"/>
    </row>
    <row r="204" spans="1:9">
      <c r="A204" s="65"/>
      <c r="B204" s="52" t="s">
        <v>18</v>
      </c>
      <c r="C204" s="53" t="s">
        <v>58</v>
      </c>
      <c r="D204" s="53"/>
      <c r="E204" s="53"/>
      <c r="F204" s="66"/>
      <c r="G204" s="50"/>
      <c r="H204" s="50"/>
      <c r="I204" s="67"/>
    </row>
    <row r="205" spans="1:9">
      <c r="A205" s="43" t="s">
        <v>26</v>
      </c>
      <c r="B205" s="40" t="s">
        <v>23</v>
      </c>
      <c r="C205" s="41"/>
      <c r="D205" s="41"/>
      <c r="E205" s="42"/>
      <c r="F205" s="43" t="s">
        <v>25</v>
      </c>
      <c r="G205" s="43" t="s">
        <v>138</v>
      </c>
      <c r="H205" s="43"/>
      <c r="I205" s="43" t="s">
        <v>27</v>
      </c>
    </row>
    <row r="206" spans="1:9">
      <c r="A206" s="44">
        <f>A198+1</f>
        <v>6</v>
      </c>
      <c r="B206" s="45" t="s">
        <v>30</v>
      </c>
      <c r="C206" s="46" t="s">
        <v>60</v>
      </c>
      <c r="D206" s="46"/>
      <c r="E206" s="46"/>
      <c r="F206" s="49" t="s">
        <v>20</v>
      </c>
      <c r="G206" s="48" t="s">
        <v>22</v>
      </c>
      <c r="H206" s="49"/>
      <c r="I206" s="50" t="s">
        <v>80</v>
      </c>
    </row>
    <row r="207" spans="1:9">
      <c r="A207" s="51"/>
      <c r="B207" s="52" t="s">
        <v>19</v>
      </c>
      <c r="C207" s="53" t="s">
        <v>10</v>
      </c>
      <c r="D207" s="53"/>
      <c r="E207" s="53"/>
      <c r="F207" s="69" t="s">
        <v>21</v>
      </c>
      <c r="G207" s="50" t="s">
        <v>187</v>
      </c>
      <c r="H207" s="50"/>
      <c r="I207" s="50" t="s">
        <v>48</v>
      </c>
    </row>
    <row r="208" spans="1:9">
      <c r="A208" s="51"/>
      <c r="B208" s="54" t="s">
        <v>31</v>
      </c>
      <c r="C208" s="55" t="s">
        <v>11</v>
      </c>
      <c r="D208" s="55"/>
      <c r="E208" s="55"/>
      <c r="F208" s="69" t="s">
        <v>7</v>
      </c>
      <c r="G208" s="50" t="s">
        <v>137</v>
      </c>
      <c r="H208" s="50"/>
      <c r="I208" s="50" t="s">
        <v>81</v>
      </c>
    </row>
    <row r="209" spans="1:9">
      <c r="A209" s="51"/>
      <c r="B209" s="57" t="s">
        <v>28</v>
      </c>
      <c r="C209" s="58">
        <v>40238</v>
      </c>
      <c r="D209" s="59" t="s">
        <v>118</v>
      </c>
      <c r="E209" s="60">
        <v>40422</v>
      </c>
      <c r="F209" s="69"/>
      <c r="G209" s="50" t="s">
        <v>196</v>
      </c>
      <c r="H209" s="50"/>
      <c r="I209" s="50"/>
    </row>
    <row r="210" spans="1:9">
      <c r="A210" s="51"/>
      <c r="B210" s="45"/>
      <c r="C210" s="46" t="str">
        <f>(YEAR(E209)-YEAR(C209))*12+(MONTH(E209)-MONTH(C209))+1&amp;"か月"</f>
        <v>7か月</v>
      </c>
      <c r="D210" s="46"/>
      <c r="E210" s="46"/>
      <c r="F210" s="47"/>
      <c r="G210" s="50" t="s">
        <v>50</v>
      </c>
      <c r="H210" s="50"/>
      <c r="I210" s="61"/>
    </row>
    <row r="211" spans="1:9">
      <c r="A211" s="51"/>
      <c r="B211" s="45" t="s">
        <v>65</v>
      </c>
      <c r="C211" s="53" t="s">
        <v>11</v>
      </c>
      <c r="D211" s="53"/>
      <c r="E211" s="53"/>
      <c r="F211" s="47"/>
      <c r="G211" s="50"/>
      <c r="H211" s="50"/>
      <c r="I211" s="61"/>
    </row>
    <row r="212" spans="1:9">
      <c r="A212" s="65"/>
      <c r="B212" s="52" t="s">
        <v>18</v>
      </c>
      <c r="C212" s="53" t="s">
        <v>1</v>
      </c>
      <c r="D212" s="53"/>
      <c r="E212" s="53"/>
      <c r="F212" s="66"/>
      <c r="G212" s="67"/>
      <c r="H212" s="67"/>
      <c r="I212" s="67"/>
    </row>
    <row r="214" spans="1:9">
      <c r="A214" s="1" t="s">
        <v>235</v>
      </c>
    </row>
    <row r="215" spans="1:9" ht="15" customHeight="1">
      <c r="A215" s="43" t="s">
        <v>26</v>
      </c>
      <c r="B215" s="40" t="s">
        <v>23</v>
      </c>
      <c r="C215" s="41"/>
      <c r="D215" s="41"/>
      <c r="E215" s="42"/>
      <c r="F215" s="43" t="s">
        <v>25</v>
      </c>
      <c r="G215" s="43" t="s">
        <v>138</v>
      </c>
      <c r="H215" s="43"/>
      <c r="I215" s="43" t="s">
        <v>27</v>
      </c>
    </row>
    <row r="216" spans="1:9">
      <c r="A216" s="44">
        <v>1</v>
      </c>
      <c r="B216" s="45" t="s">
        <v>30</v>
      </c>
      <c r="C216" s="46" t="s">
        <v>52</v>
      </c>
      <c r="D216" s="46"/>
      <c r="E216" s="46"/>
      <c r="F216" s="49" t="s">
        <v>20</v>
      </c>
      <c r="G216" s="48" t="s">
        <v>54</v>
      </c>
      <c r="H216" s="49"/>
      <c r="I216" s="50" t="s">
        <v>83</v>
      </c>
    </row>
    <row r="217" spans="1:9">
      <c r="A217" s="51"/>
      <c r="B217" s="52" t="s">
        <v>19</v>
      </c>
      <c r="C217" s="53" t="s">
        <v>51</v>
      </c>
      <c r="D217" s="53"/>
      <c r="E217" s="53"/>
      <c r="F217" s="69" t="s">
        <v>21</v>
      </c>
      <c r="G217" s="50" t="s">
        <v>53</v>
      </c>
      <c r="H217" s="50"/>
      <c r="I217" s="50" t="s">
        <v>84</v>
      </c>
    </row>
    <row r="218" spans="1:9">
      <c r="A218" s="51"/>
      <c r="B218" s="54" t="s">
        <v>31</v>
      </c>
      <c r="C218" s="55" t="s">
        <v>35</v>
      </c>
      <c r="D218" s="55"/>
      <c r="E218" s="55"/>
      <c r="F218" s="69"/>
      <c r="G218" s="50" t="s">
        <v>194</v>
      </c>
      <c r="H218" s="50"/>
      <c r="I218" s="50" t="s">
        <v>85</v>
      </c>
    </row>
    <row r="219" spans="1:9">
      <c r="A219" s="51"/>
      <c r="B219" s="57" t="s">
        <v>28</v>
      </c>
      <c r="C219" s="58">
        <v>39904</v>
      </c>
      <c r="D219" s="59" t="s">
        <v>118</v>
      </c>
      <c r="E219" s="60">
        <v>40210</v>
      </c>
      <c r="F219" s="69"/>
      <c r="G219" s="50" t="s">
        <v>139</v>
      </c>
      <c r="H219" s="50"/>
      <c r="I219" s="50"/>
    </row>
    <row r="220" spans="1:9">
      <c r="A220" s="51"/>
      <c r="B220" s="45"/>
      <c r="C220" s="46" t="str">
        <f>(YEAR(E219)-YEAR(C219))*12+(MONTH(E219)-MONTH(C219))+1&amp;"か月"</f>
        <v>11か月</v>
      </c>
      <c r="D220" s="46"/>
      <c r="E220" s="46"/>
      <c r="F220" s="47"/>
      <c r="G220" s="61" t="s">
        <v>131</v>
      </c>
      <c r="H220" s="61"/>
      <c r="I220" s="61"/>
    </row>
    <row r="221" spans="1:9">
      <c r="A221" s="51"/>
      <c r="B221" s="45" t="s">
        <v>65</v>
      </c>
      <c r="C221" s="53" t="s">
        <v>69</v>
      </c>
      <c r="D221" s="53"/>
      <c r="E221" s="53"/>
      <c r="F221" s="47"/>
      <c r="G221" s="61" t="s">
        <v>50</v>
      </c>
      <c r="H221" s="61"/>
      <c r="I221" s="61"/>
    </row>
    <row r="222" spans="1:9">
      <c r="A222" s="65"/>
      <c r="B222" s="52" t="s">
        <v>18</v>
      </c>
      <c r="C222" s="53" t="s">
        <v>55</v>
      </c>
      <c r="D222" s="53"/>
      <c r="E222" s="53"/>
      <c r="F222" s="66"/>
      <c r="G222" s="66"/>
      <c r="H222" s="66"/>
      <c r="I222" s="67"/>
    </row>
    <row r="223" spans="1:9" ht="15" customHeight="1">
      <c r="A223" s="43" t="s">
        <v>26</v>
      </c>
      <c r="B223" s="40" t="s">
        <v>23</v>
      </c>
      <c r="C223" s="41"/>
      <c r="D223" s="41"/>
      <c r="E223" s="42"/>
      <c r="F223" s="43" t="s">
        <v>25</v>
      </c>
      <c r="G223" s="43" t="s">
        <v>138</v>
      </c>
      <c r="H223" s="43"/>
      <c r="I223" s="43" t="s">
        <v>27</v>
      </c>
    </row>
    <row r="224" spans="1:9">
      <c r="A224" s="44">
        <v>2</v>
      </c>
      <c r="B224" s="45" t="s">
        <v>30</v>
      </c>
      <c r="C224" s="46" t="s">
        <v>61</v>
      </c>
      <c r="D224" s="46"/>
      <c r="E224" s="46"/>
      <c r="F224" s="49" t="s">
        <v>20</v>
      </c>
      <c r="G224" s="48" t="s">
        <v>94</v>
      </c>
      <c r="H224" s="49"/>
      <c r="I224" s="50" t="s">
        <v>82</v>
      </c>
    </row>
    <row r="225" spans="1:9" ht="8.5" customHeight="1">
      <c r="A225" s="51"/>
      <c r="B225" s="52" t="s">
        <v>19</v>
      </c>
      <c r="C225" s="53" t="s">
        <v>62</v>
      </c>
      <c r="D225" s="53"/>
      <c r="E225" s="53"/>
      <c r="F225" s="69" t="s">
        <v>21</v>
      </c>
      <c r="G225" s="50" t="s">
        <v>50</v>
      </c>
      <c r="H225" s="50"/>
      <c r="I225" s="50" t="s">
        <v>86</v>
      </c>
    </row>
    <row r="226" spans="1:9">
      <c r="A226" s="51"/>
      <c r="B226" s="54" t="s">
        <v>31</v>
      </c>
      <c r="C226" s="55" t="s">
        <v>35</v>
      </c>
      <c r="D226" s="55"/>
      <c r="E226" s="55"/>
      <c r="F226" s="69" t="s">
        <v>49</v>
      </c>
      <c r="G226" s="50" t="s">
        <v>130</v>
      </c>
      <c r="H226" s="50"/>
      <c r="I226" s="50"/>
    </row>
    <row r="227" spans="1:9">
      <c r="A227" s="51"/>
      <c r="B227" s="57" t="s">
        <v>28</v>
      </c>
      <c r="C227" s="58">
        <v>39539</v>
      </c>
      <c r="D227" s="59" t="s">
        <v>118</v>
      </c>
      <c r="E227" s="60">
        <v>39873</v>
      </c>
      <c r="F227" s="69" t="s">
        <v>8</v>
      </c>
      <c r="G227" s="50" t="s">
        <v>36</v>
      </c>
      <c r="H227" s="50"/>
      <c r="I227" s="50"/>
    </row>
    <row r="228" spans="1:9">
      <c r="A228" s="51"/>
      <c r="B228" s="45"/>
      <c r="C228" s="46" t="str">
        <f>(YEAR(E227)-YEAR(C227))*12+(MONTH(E227)-MONTH(C227))+1&amp;"か月"</f>
        <v>12か月</v>
      </c>
      <c r="D228" s="46"/>
      <c r="E228" s="46"/>
      <c r="F228" s="47"/>
      <c r="G228" s="61"/>
      <c r="H228" s="61"/>
      <c r="I228" s="61"/>
    </row>
    <row r="229" spans="1:9">
      <c r="A229" s="51"/>
      <c r="B229" s="45" t="s">
        <v>65</v>
      </c>
      <c r="C229" s="53" t="s">
        <v>69</v>
      </c>
      <c r="D229" s="53"/>
      <c r="E229" s="53"/>
      <c r="F229" s="47"/>
      <c r="G229" s="61"/>
      <c r="H229" s="61"/>
      <c r="I229" s="61"/>
    </row>
    <row r="230" spans="1:9">
      <c r="A230" s="65"/>
      <c r="B230" s="52" t="s">
        <v>18</v>
      </c>
      <c r="C230" s="53" t="s">
        <v>56</v>
      </c>
      <c r="D230" s="53"/>
      <c r="E230" s="53"/>
      <c r="F230" s="66"/>
      <c r="G230" s="66"/>
      <c r="H230" s="66"/>
      <c r="I230" s="67"/>
    </row>
    <row r="232" spans="1:9">
      <c r="A232" s="1" t="s">
        <v>275</v>
      </c>
    </row>
    <row r="233" spans="1:9" ht="15" customHeight="1">
      <c r="A233" s="43" t="s">
        <v>26</v>
      </c>
      <c r="B233" s="40" t="s">
        <v>23</v>
      </c>
      <c r="C233" s="41"/>
      <c r="D233" s="41"/>
      <c r="E233" s="42"/>
      <c r="F233" s="43" t="s">
        <v>25</v>
      </c>
      <c r="G233" s="43" t="s">
        <v>138</v>
      </c>
      <c r="H233" s="43"/>
      <c r="I233" s="43" t="s">
        <v>27</v>
      </c>
    </row>
    <row r="234" spans="1:9">
      <c r="A234" s="44">
        <v>1</v>
      </c>
      <c r="B234" s="45" t="s">
        <v>30</v>
      </c>
      <c r="C234" s="46" t="s">
        <v>268</v>
      </c>
      <c r="D234" s="46"/>
      <c r="E234" s="46"/>
      <c r="F234" s="49" t="s">
        <v>20</v>
      </c>
      <c r="G234" s="48" t="s">
        <v>263</v>
      </c>
      <c r="H234" s="49"/>
      <c r="I234" s="50" t="s">
        <v>273</v>
      </c>
    </row>
    <row r="235" spans="1:9">
      <c r="A235" s="51"/>
      <c r="B235" s="52" t="s">
        <v>19</v>
      </c>
      <c r="C235" s="53" t="s">
        <v>11</v>
      </c>
      <c r="D235" s="53"/>
      <c r="E235" s="53"/>
      <c r="F235" s="69"/>
      <c r="G235" s="50" t="s">
        <v>264</v>
      </c>
      <c r="H235" s="50"/>
      <c r="I235" s="50" t="s">
        <v>274</v>
      </c>
    </row>
    <row r="236" spans="1:9">
      <c r="A236" s="51"/>
      <c r="B236" s="54" t="s">
        <v>31</v>
      </c>
      <c r="C236" s="55" t="s">
        <v>11</v>
      </c>
      <c r="D236" s="55"/>
      <c r="E236" s="55"/>
      <c r="F236" s="69"/>
      <c r="G236" s="50" t="s">
        <v>269</v>
      </c>
      <c r="H236" s="50"/>
      <c r="I236" s="50" t="s">
        <v>289</v>
      </c>
    </row>
    <row r="237" spans="1:9">
      <c r="A237" s="51"/>
      <c r="B237" s="57" t="s">
        <v>28</v>
      </c>
      <c r="C237" s="58">
        <v>45261</v>
      </c>
      <c r="D237" s="59" t="s">
        <v>118</v>
      </c>
      <c r="E237" s="60" t="s">
        <v>258</v>
      </c>
      <c r="F237" s="69"/>
      <c r="G237" s="50" t="s">
        <v>270</v>
      </c>
      <c r="H237" s="50"/>
      <c r="I237" s="50"/>
    </row>
    <row r="238" spans="1:9">
      <c r="A238" s="51"/>
      <c r="B238" s="45"/>
      <c r="C238" s="46"/>
      <c r="D238" s="46"/>
      <c r="E238" s="46"/>
      <c r="F238" s="47"/>
      <c r="G238" s="50" t="s">
        <v>271</v>
      </c>
      <c r="H238" s="50"/>
      <c r="I238" s="61"/>
    </row>
    <row r="239" spans="1:9">
      <c r="A239" s="51"/>
      <c r="B239" s="45" t="s">
        <v>65</v>
      </c>
      <c r="C239" s="53" t="s">
        <v>11</v>
      </c>
      <c r="D239" s="53"/>
      <c r="E239" s="53"/>
      <c r="F239" s="47"/>
      <c r="G239" s="50" t="s">
        <v>272</v>
      </c>
      <c r="H239" s="50"/>
      <c r="I239" s="61"/>
    </row>
    <row r="240" spans="1:9">
      <c r="A240" s="65"/>
      <c r="B240" s="52" t="s">
        <v>18</v>
      </c>
      <c r="C240" s="53" t="s">
        <v>11</v>
      </c>
      <c r="D240" s="53"/>
      <c r="E240" s="53"/>
      <c r="F240" s="66"/>
      <c r="G240" s="67"/>
      <c r="H240" s="67"/>
      <c r="I240" s="67"/>
    </row>
    <row r="241" spans="1:9" ht="15" customHeight="1">
      <c r="A241" s="43" t="s">
        <v>26</v>
      </c>
      <c r="B241" s="40" t="s">
        <v>23</v>
      </c>
      <c r="C241" s="41"/>
      <c r="D241" s="41"/>
      <c r="E241" s="42"/>
      <c r="F241" s="43" t="s">
        <v>25</v>
      </c>
      <c r="G241" s="43" t="s">
        <v>138</v>
      </c>
      <c r="H241" s="43"/>
      <c r="I241" s="43" t="s">
        <v>27</v>
      </c>
    </row>
    <row r="242" spans="1:9">
      <c r="A242" s="44">
        <f>A234+1</f>
        <v>2</v>
      </c>
      <c r="B242" s="45" t="s">
        <v>30</v>
      </c>
      <c r="C242" s="46" t="s">
        <v>262</v>
      </c>
      <c r="D242" s="46"/>
      <c r="E242" s="46"/>
      <c r="F242" s="49" t="s">
        <v>20</v>
      </c>
      <c r="G242" s="48" t="s">
        <v>263</v>
      </c>
      <c r="H242" s="49"/>
      <c r="I242" s="50" t="s">
        <v>265</v>
      </c>
    </row>
    <row r="243" spans="1:9">
      <c r="A243" s="51"/>
      <c r="B243" s="52" t="s">
        <v>19</v>
      </c>
      <c r="C243" s="53" t="s">
        <v>11</v>
      </c>
      <c r="D243" s="53"/>
      <c r="E243" s="53"/>
      <c r="F243" s="69"/>
      <c r="G243" s="50" t="s">
        <v>264</v>
      </c>
      <c r="H243" s="50"/>
      <c r="I243" s="50" t="s">
        <v>266</v>
      </c>
    </row>
    <row r="244" spans="1:9">
      <c r="A244" s="51"/>
      <c r="B244" s="54" t="s">
        <v>31</v>
      </c>
      <c r="C244" s="55" t="s">
        <v>11</v>
      </c>
      <c r="D244" s="55"/>
      <c r="E244" s="55"/>
      <c r="F244" s="69"/>
      <c r="G244" s="50"/>
      <c r="H244" s="50"/>
      <c r="I244" s="50" t="s">
        <v>267</v>
      </c>
    </row>
    <row r="245" spans="1:9">
      <c r="A245" s="51"/>
      <c r="B245" s="57" t="s">
        <v>28</v>
      </c>
      <c r="C245" s="58">
        <v>45261</v>
      </c>
      <c r="D245" s="59" t="s">
        <v>118</v>
      </c>
      <c r="E245" s="60">
        <v>45078</v>
      </c>
      <c r="F245" s="69"/>
      <c r="G245" s="50"/>
      <c r="H245" s="50"/>
      <c r="I245" s="50"/>
    </row>
    <row r="246" spans="1:9">
      <c r="A246" s="51"/>
      <c r="B246" s="45"/>
      <c r="C246" s="46"/>
      <c r="D246" s="46"/>
      <c r="E246" s="46"/>
      <c r="F246" s="47"/>
      <c r="G246" s="50"/>
      <c r="H246" s="50"/>
      <c r="I246" s="61"/>
    </row>
    <row r="247" spans="1:9">
      <c r="A247" s="51"/>
      <c r="B247" s="45" t="s">
        <v>65</v>
      </c>
      <c r="C247" s="53" t="s">
        <v>11</v>
      </c>
      <c r="D247" s="53"/>
      <c r="E247" s="53"/>
      <c r="F247" s="47"/>
      <c r="G247" s="50"/>
      <c r="H247" s="50"/>
      <c r="I247" s="61"/>
    </row>
    <row r="248" spans="1:9">
      <c r="A248" s="65"/>
      <c r="B248" s="52" t="s">
        <v>18</v>
      </c>
      <c r="C248" s="53" t="s">
        <v>11</v>
      </c>
      <c r="D248" s="53"/>
      <c r="E248" s="53"/>
      <c r="F248" s="66"/>
      <c r="G248" s="67"/>
      <c r="H248" s="67"/>
      <c r="I248" s="67"/>
    </row>
  </sheetData>
  <mergeCells count="201">
    <mergeCell ref="A242:A248"/>
    <mergeCell ref="C242:E242"/>
    <mergeCell ref="C243:E243"/>
    <mergeCell ref="C244:E244"/>
    <mergeCell ref="C246:E246"/>
    <mergeCell ref="C247:E247"/>
    <mergeCell ref="C248:E248"/>
    <mergeCell ref="A2:I2"/>
    <mergeCell ref="C192:E192"/>
    <mergeCell ref="C194:E194"/>
    <mergeCell ref="C195:E195"/>
    <mergeCell ref="C196:E196"/>
    <mergeCell ref="C208:E208"/>
    <mergeCell ref="C210:E210"/>
    <mergeCell ref="C211:E211"/>
    <mergeCell ref="A68:A74"/>
    <mergeCell ref="C68:E68"/>
    <mergeCell ref="C69:E69"/>
    <mergeCell ref="C70:E70"/>
    <mergeCell ref="C72:E72"/>
    <mergeCell ref="C73:E73"/>
    <mergeCell ref="C74:E74"/>
    <mergeCell ref="F14:I14"/>
    <mergeCell ref="C184:E184"/>
    <mergeCell ref="C226:E226"/>
    <mergeCell ref="C228:E228"/>
    <mergeCell ref="C212:E212"/>
    <mergeCell ref="C198:E198"/>
    <mergeCell ref="C199:E199"/>
    <mergeCell ref="C200:E200"/>
    <mergeCell ref="C202:E202"/>
    <mergeCell ref="C203:E203"/>
    <mergeCell ref="C204:E204"/>
    <mergeCell ref="C206:E206"/>
    <mergeCell ref="C207:E207"/>
    <mergeCell ref="C220:E220"/>
    <mergeCell ref="C221:E221"/>
    <mergeCell ref="C222:E222"/>
    <mergeCell ref="C186:E186"/>
    <mergeCell ref="C187:E187"/>
    <mergeCell ref="C188:E188"/>
    <mergeCell ref="C158:E158"/>
    <mergeCell ref="C160:E160"/>
    <mergeCell ref="C161:E161"/>
    <mergeCell ref="C162:E162"/>
    <mergeCell ref="C190:E190"/>
    <mergeCell ref="C191:E191"/>
    <mergeCell ref="C182:E182"/>
    <mergeCell ref="C183:E183"/>
    <mergeCell ref="C178:E178"/>
    <mergeCell ref="C179:E179"/>
    <mergeCell ref="C150:E150"/>
    <mergeCell ref="C152:E152"/>
    <mergeCell ref="C153:E153"/>
    <mergeCell ref="C154:E154"/>
    <mergeCell ref="C156:E156"/>
    <mergeCell ref="C157:E157"/>
    <mergeCell ref="C174:E174"/>
    <mergeCell ref="C175:E175"/>
    <mergeCell ref="C176:E176"/>
    <mergeCell ref="C144:E144"/>
    <mergeCell ref="C145:E145"/>
    <mergeCell ref="C146:E146"/>
    <mergeCell ref="C148:E148"/>
    <mergeCell ref="C149:E149"/>
    <mergeCell ref="C134:E134"/>
    <mergeCell ref="C136:E136"/>
    <mergeCell ref="C137:E137"/>
    <mergeCell ref="C138:E138"/>
    <mergeCell ref="C140:E140"/>
    <mergeCell ref="C142:E142"/>
    <mergeCell ref="F13:I13"/>
    <mergeCell ref="F15:I15"/>
    <mergeCell ref="A84:A90"/>
    <mergeCell ref="C86:E86"/>
    <mergeCell ref="C84:E84"/>
    <mergeCell ref="A60:A66"/>
    <mergeCell ref="C85:E85"/>
    <mergeCell ref="C89:E89"/>
    <mergeCell ref="C117:E117"/>
    <mergeCell ref="C108:E108"/>
    <mergeCell ref="C100:E100"/>
    <mergeCell ref="C101:E101"/>
    <mergeCell ref="C107:E107"/>
    <mergeCell ref="C113:E113"/>
    <mergeCell ref="C115:E115"/>
    <mergeCell ref="C116:E116"/>
    <mergeCell ref="C60:E60"/>
    <mergeCell ref="C61:E61"/>
    <mergeCell ref="C62:E62"/>
    <mergeCell ref="C64:E64"/>
    <mergeCell ref="C65:E65"/>
    <mergeCell ref="C66:E66"/>
    <mergeCell ref="C15:E15"/>
    <mergeCell ref="C97:E97"/>
    <mergeCell ref="C118:E118"/>
    <mergeCell ref="C120:E120"/>
    <mergeCell ref="C121:E121"/>
    <mergeCell ref="C122:E122"/>
    <mergeCell ref="C124:E124"/>
    <mergeCell ref="C125:E125"/>
    <mergeCell ref="C141:E141"/>
    <mergeCell ref="C126:E126"/>
    <mergeCell ref="C128:E128"/>
    <mergeCell ref="C129:E129"/>
    <mergeCell ref="C130:E130"/>
    <mergeCell ref="C132:E132"/>
    <mergeCell ref="C133:E133"/>
    <mergeCell ref="A148:A154"/>
    <mergeCell ref="A100:A113"/>
    <mergeCell ref="A115:A122"/>
    <mergeCell ref="A124:A130"/>
    <mergeCell ref="A132:A138"/>
    <mergeCell ref="A198:A204"/>
    <mergeCell ref="A182:A188"/>
    <mergeCell ref="A174:A180"/>
    <mergeCell ref="A206:A212"/>
    <mergeCell ref="A140:A146"/>
    <mergeCell ref="A156:A162"/>
    <mergeCell ref="A190:A196"/>
    <mergeCell ref="A76:A82"/>
    <mergeCell ref="C76:E76"/>
    <mergeCell ref="C77:E77"/>
    <mergeCell ref="C78:E78"/>
    <mergeCell ref="C80:E80"/>
    <mergeCell ref="C81:E81"/>
    <mergeCell ref="C82:E82"/>
    <mergeCell ref="C112:E112"/>
    <mergeCell ref="C111:E111"/>
    <mergeCell ref="C102:E102"/>
    <mergeCell ref="C103:E103"/>
    <mergeCell ref="C104:E104"/>
    <mergeCell ref="C105:E105"/>
    <mergeCell ref="C106:E106"/>
    <mergeCell ref="A92:A98"/>
    <mergeCell ref="C98:E98"/>
    <mergeCell ref="C90:E90"/>
    <mergeCell ref="C88:E88"/>
    <mergeCell ref="C92:E92"/>
    <mergeCell ref="C93:E93"/>
    <mergeCell ref="C94:E94"/>
    <mergeCell ref="C96:E96"/>
    <mergeCell ref="A44:A50"/>
    <mergeCell ref="C44:E44"/>
    <mergeCell ref="C45:E45"/>
    <mergeCell ref="C46:E46"/>
    <mergeCell ref="C48:E48"/>
    <mergeCell ref="C49:E49"/>
    <mergeCell ref="C50:E50"/>
    <mergeCell ref="A52:A58"/>
    <mergeCell ref="C52:E52"/>
    <mergeCell ref="C53:E53"/>
    <mergeCell ref="C54:E54"/>
    <mergeCell ref="C56:E56"/>
    <mergeCell ref="C57:E57"/>
    <mergeCell ref="C58:E58"/>
    <mergeCell ref="A234:A240"/>
    <mergeCell ref="C234:E234"/>
    <mergeCell ref="C235:E235"/>
    <mergeCell ref="C236:E236"/>
    <mergeCell ref="C238:E238"/>
    <mergeCell ref="C239:E239"/>
    <mergeCell ref="C240:E240"/>
    <mergeCell ref="A166:A172"/>
    <mergeCell ref="C166:E166"/>
    <mergeCell ref="C167:E167"/>
    <mergeCell ref="C168:E168"/>
    <mergeCell ref="C170:E170"/>
    <mergeCell ref="C171:E171"/>
    <mergeCell ref="C172:E172"/>
    <mergeCell ref="A224:A230"/>
    <mergeCell ref="A216:A222"/>
    <mergeCell ref="C180:E180"/>
    <mergeCell ref="C229:E229"/>
    <mergeCell ref="C230:E230"/>
    <mergeCell ref="C216:E216"/>
    <mergeCell ref="C217:E217"/>
    <mergeCell ref="C224:E224"/>
    <mergeCell ref="C225:E225"/>
    <mergeCell ref="C218:E218"/>
    <mergeCell ref="A36:A42"/>
    <mergeCell ref="C36:E36"/>
    <mergeCell ref="C37:E37"/>
    <mergeCell ref="C38:E38"/>
    <mergeCell ref="C40:E40"/>
    <mergeCell ref="C41:E41"/>
    <mergeCell ref="C42:E42"/>
    <mergeCell ref="A20:A26"/>
    <mergeCell ref="C20:E20"/>
    <mergeCell ref="C21:E21"/>
    <mergeCell ref="C22:E22"/>
    <mergeCell ref="C24:E24"/>
    <mergeCell ref="C25:E25"/>
    <mergeCell ref="C26:E26"/>
    <mergeCell ref="A28:A34"/>
    <mergeCell ref="C28:E28"/>
    <mergeCell ref="C29:E29"/>
    <mergeCell ref="C30:E30"/>
    <mergeCell ref="C32:E32"/>
    <mergeCell ref="C33:E33"/>
    <mergeCell ref="C34:E34"/>
  </mergeCells>
  <phoneticPr fontId="3"/>
  <pageMargins left="0.70866141732283472" right="0.70866141732283472" top="0.15748031496062992" bottom="7.874015748031496E-2" header="0.31496062992125984" footer="0.31496062992125984"/>
  <pageSetup paperSize="9" scale="62" orientation="portrait" horizontalDpi="300" verticalDpi="300" r:id="rId1"/>
  <rowBreaks count="3" manualBreakCount="3">
    <brk id="113" max="8" man="1"/>
    <brk id="138" max="16383" man="1"/>
    <brk id="139" max="16383" man="1"/>
  </rowBreaks>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職歴</vt:lpstr>
      <vt:lpstr>職歴!Print_Area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守屋 穂風</cp:lastModifiedBy>
  <cp:lastPrinted>2025-05-12T06:19:47Z</cp:lastPrinted>
  <dcterms:created xsi:type="dcterms:W3CDTF">2012-09-19T00:05:05Z</dcterms:created>
  <dcterms:modified xsi:type="dcterms:W3CDTF">2026-04-20T09:39:49Z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_AdHocReviewCycleID">
    <vt:i4>260336626</vt:i4>
  </property>
  <property fmtid="{D5CDD505-2E9C-101B-9397-08002B2CF9AE}" pid="4" name="_EmailSubject">
    <vt:lpwstr>【MI03142196】職務経歴書の送信</vt:lpwstr>
  </property>
  <property fmtid="{D5CDD505-2E9C-101B-9397-08002B2CF9AE}" pid="5" name="_AuthorEmail">
    <vt:lpwstr>takuya.watanabe@inte.co.jp</vt:lpwstr>
  </property>
  <property fmtid="{D5CDD505-2E9C-101B-9397-08002B2CF9AE}" pid="6" name="_AuthorEmailDisplayName">
    <vt:lpwstr>渡辺 拓也</vt:lpwstr>
  </property>
  <property fmtid="{D5CDD505-2E9C-101B-9397-08002B2CF9AE}" pid="7" name="_PreviousAdHocReviewCycleID">
    <vt:i4>260336626</vt:i4>
  </property>
  <property fmtid="{D5CDD505-2E9C-101B-9397-08002B2CF9AE}" pid="8" name="_ReviewingToolsShownOnce">
    <vt:lpwstr/>
  </property>
</Properties>
</file>