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.shiba/Downloads/"/>
    </mc:Choice>
  </mc:AlternateContent>
  <xr:revisionPtr revIDLastSave="0" documentId="8_{EE2788B4-8B3F-8749-A514-5A9CD1C54830}" xr6:coauthVersionLast="47" xr6:coauthVersionMax="47" xr10:uidLastSave="{00000000-0000-0000-0000-000000000000}"/>
  <bookViews>
    <workbookView xWindow="0" yWindow="600" windowWidth="28800" windowHeight="17400" xr2:uid="{406FFA7E-3E32-C542-ACB0-ED85ED8E8A05}"/>
  </bookViews>
  <sheets>
    <sheet name="HAL4102(H.F)" sheetId="12" r:id="rId1"/>
  </sheets>
  <definedNames>
    <definedName name="_xlnm.Print_Area" localSheetId="0">'HAL4102(H.F)'!$A$1:$AJ$50</definedName>
    <definedName name="_xlnm.Print_Titles" localSheetId="0">'HAL4102(H.F)'!$29:$30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2" l="1"/>
  <c r="B45" i="12"/>
  <c r="B40" i="12"/>
  <c r="B35" i="12"/>
  <c r="F7" i="12"/>
  <c r="A14" i="12"/>
  <c r="M14" i="12"/>
  <c r="Y14" i="12"/>
  <c r="AN14" i="12"/>
  <c r="AR14" i="12"/>
  <c r="AV14" i="12"/>
  <c r="A15" i="12"/>
  <c r="K15" i="12"/>
  <c r="M15" i="12"/>
  <c r="W15" i="12"/>
  <c r="Y15" i="12"/>
  <c r="AN15" i="12"/>
  <c r="AO15" i="12" s="1"/>
  <c r="AR15" i="12"/>
  <c r="AS15" i="12" s="1"/>
  <c r="AV15" i="12"/>
  <c r="AI15" i="12"/>
  <c r="AW15" i="12"/>
  <c r="A16" i="12"/>
  <c r="K16" i="12"/>
  <c r="M16" i="12"/>
  <c r="W16" i="12"/>
  <c r="AN16" i="12"/>
  <c r="AO16" i="12"/>
  <c r="AR16" i="12"/>
  <c r="AS16" i="12"/>
  <c r="AV16" i="12"/>
  <c r="AW16" i="12" s="1"/>
  <c r="AI16" i="12" s="1"/>
  <c r="A17" i="12"/>
  <c r="K17" i="12"/>
  <c r="M17" i="12"/>
  <c r="W17" i="12"/>
  <c r="AN17" i="12"/>
  <c r="AO17" i="12" s="1"/>
  <c r="AR17" i="12"/>
  <c r="AS17" i="12" s="1"/>
  <c r="AV17" i="12"/>
  <c r="AI17" i="12"/>
  <c r="AW17" i="12"/>
  <c r="A18" i="12"/>
  <c r="K18" i="12"/>
  <c r="M18" i="12"/>
  <c r="W18" i="12"/>
  <c r="AN18" i="12"/>
  <c r="AO18" i="12" s="1"/>
  <c r="AR18" i="12"/>
  <c r="AS18" i="12"/>
  <c r="AV18" i="12"/>
  <c r="AI18" i="12" s="1"/>
  <c r="AS14" i="12"/>
  <c r="W14" i="12"/>
  <c r="AW18" i="12"/>
  <c r="AW14" i="12" l="1"/>
  <c r="AI14" i="12" s="1"/>
  <c r="AO14" i="12"/>
  <c r="K14" i="12" s="1"/>
</calcChain>
</file>

<file path=xl/sharedStrings.xml><?xml version="1.0" encoding="utf-8"?>
<sst xmlns="http://schemas.openxmlformats.org/spreadsheetml/2006/main" count="80" uniqueCount="65">
  <si>
    <t>技  術  経  歴  書</t>
    <rPh sb="0" eb="1">
      <t>ワザ</t>
    </rPh>
    <rPh sb="3" eb="4">
      <t>ジュツ</t>
    </rPh>
    <rPh sb="6" eb="7">
      <t>キョウ</t>
    </rPh>
    <rPh sb="9" eb="10">
      <t>レキ</t>
    </rPh>
    <rPh sb="12" eb="13">
      <t>ショ</t>
    </rPh>
    <phoneticPr fontId="1"/>
  </si>
  <si>
    <t>エンジニア名</t>
    <rPh sb="5" eb="6">
      <t>ナ</t>
    </rPh>
    <phoneticPr fontId="1"/>
  </si>
  <si>
    <t>最寄駅</t>
    <rPh sb="0" eb="2">
      <t>モヨリ</t>
    </rPh>
    <rPh sb="2" eb="3">
      <t>エキ</t>
    </rPh>
    <phoneticPr fontId="1"/>
  </si>
  <si>
    <t>分</t>
    <rPh sb="0" eb="1">
      <t>フン</t>
    </rPh>
    <phoneticPr fontId="1"/>
  </si>
  <si>
    <t>スキル要約</t>
    <rPh sb="3" eb="5">
      <t>ヨウヤク</t>
    </rPh>
    <phoneticPr fontId="1"/>
  </si>
  <si>
    <t>弊社契約形態</t>
    <rPh sb="0" eb="2">
      <t>ヘイシャ</t>
    </rPh>
    <rPh sb="2" eb="4">
      <t>ケイヤク</t>
    </rPh>
    <rPh sb="4" eb="6">
      <t>ケイタイ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</si>
  <si>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</si>
  <si>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</si>
  <si>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交通手段</t>
    <rPh sb="0" eb="2">
      <t>コウツウ</t>
    </rPh>
    <rPh sb="2" eb="4">
      <t>シュダン</t>
    </rPh>
    <phoneticPr fontId="1"/>
  </si>
  <si>
    <t>最寄路線</t>
    <rPh sb="0" eb="2">
      <t>モヨリ</t>
    </rPh>
    <rPh sb="2" eb="4">
      <t>ロセン</t>
    </rPh>
    <phoneticPr fontId="1"/>
  </si>
  <si>
    <t>■基本情報</t>
    <rPh sb="1" eb="3">
      <t>キホン</t>
    </rPh>
    <rPh sb="3" eb="5">
      <t>ジョウホウ</t>
    </rPh>
    <phoneticPr fontId="1"/>
  </si>
  <si>
    <t>■技術情報</t>
    <rPh sb="1" eb="3">
      <t>ギジュツ</t>
    </rPh>
    <rPh sb="3" eb="5">
      <t>ジョウホウ</t>
    </rPh>
    <phoneticPr fontId="1"/>
  </si>
  <si>
    <t>■職務経歴</t>
    <rPh sb="1" eb="3">
      <t>ショクム</t>
    </rPh>
    <rPh sb="3" eb="5">
      <t>ケイレキ</t>
    </rPh>
    <phoneticPr fontId="1"/>
  </si>
  <si>
    <t>期間</t>
    <rPh sb="0" eb="2">
      <t>キカン</t>
    </rPh>
    <phoneticPr fontId="1"/>
  </si>
  <si>
    <t>環境</t>
    <rPh sb="0" eb="2">
      <t>カンキョウ</t>
    </rPh>
    <phoneticPr fontId="1"/>
  </si>
  <si>
    <t>言語</t>
    <rPh sb="0" eb="2">
      <t>ゲンゴ</t>
    </rPh>
    <phoneticPr fontId="1"/>
  </si>
  <si>
    <t>役割・規模</t>
    <rPh sb="0" eb="2">
      <t>ヤクワリ</t>
    </rPh>
    <rPh sb="3" eb="5">
      <t>キボ</t>
    </rPh>
    <phoneticPr fontId="1"/>
  </si>
  <si>
    <t>項
番</t>
    <rPh sb="0" eb="1">
      <t>コウ</t>
    </rPh>
    <rPh sb="2" eb="3">
      <t>バン</t>
    </rPh>
    <phoneticPr fontId="1"/>
  </si>
  <si>
    <t>DB・NW・その他</t>
    <rPh sb="8" eb="9">
      <t>タ</t>
    </rPh>
    <phoneticPr fontId="1"/>
  </si>
  <si>
    <t>得意分野・作業</t>
    <rPh sb="0" eb="2">
      <t>トクイ</t>
    </rPh>
    <rPh sb="2" eb="4">
      <t>ブンヤ</t>
    </rPh>
    <rPh sb="5" eb="7">
      <t>サギョウ</t>
    </rPh>
    <phoneticPr fontId="1"/>
  </si>
  <si>
    <t>業務知識</t>
    <phoneticPr fontId="1"/>
  </si>
  <si>
    <t>DB/NW・その他</t>
    <rPh sb="8" eb="9">
      <t>タ</t>
    </rPh>
    <phoneticPr fontId="1"/>
  </si>
  <si>
    <t>月数</t>
    <rPh sb="0" eb="2">
      <t>ツキスウ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</si>
  <si>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</si>
  <si>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</si>
  <si>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OS等</t>
    <rPh sb="2" eb="3">
      <t>トウ</t>
    </rPh>
    <phoneticPr fontId="1"/>
  </si>
  <si>
    <t>言語等</t>
    <rPh sb="0" eb="2">
      <t>ゲンゴ</t>
    </rPh>
    <rPh sb="2" eb="3">
      <t>トウ</t>
    </rPh>
    <phoneticPr fontId="1"/>
  </si>
  <si>
    <t>DB等</t>
    <rPh sb="2" eb="3">
      <t>トウ</t>
    </rPh>
    <phoneticPr fontId="1"/>
  </si>
  <si>
    <t>生年月日</t>
    <rPh sb="0" eb="2">
      <t>セイネン</t>
    </rPh>
    <rPh sb="2" eb="4">
      <t>ガッピ</t>
    </rPh>
    <phoneticPr fontId="1"/>
  </si>
  <si>
    <t>自己PR</t>
    <rPh sb="0" eb="2">
      <t>ジコ</t>
    </rPh>
    <phoneticPr fontId="1"/>
  </si>
  <si>
    <t>～</t>
    <phoneticPr fontId="1"/>
  </si>
  <si>
    <t>言語・FW・ツール</t>
    <rPh sb="0" eb="2">
      <t>ゲンゴ</t>
    </rPh>
    <phoneticPr fontId="1"/>
  </si>
  <si>
    <t>プロジェクト名及び作業内容</t>
    <rPh sb="6" eb="7">
      <t>メイ</t>
    </rPh>
    <rPh sb="7" eb="8">
      <t>オヨ</t>
    </rPh>
    <rPh sb="9" eb="11">
      <t>サギョウ</t>
    </rPh>
    <rPh sb="11" eb="13">
      <t>ナイヨウ</t>
    </rPh>
    <phoneticPr fontId="1"/>
  </si>
  <si>
    <t>Windows</t>
    <phoneticPr fontId="1"/>
  </si>
  <si>
    <t>男</t>
  </si>
  <si>
    <t>正社員</t>
  </si>
  <si>
    <t>山手線</t>
    <rPh sb="0" eb="3">
      <t>ヤマノテセン</t>
    </rPh>
    <phoneticPr fontId="1"/>
  </si>
  <si>
    <t>徒歩</t>
  </si>
  <si>
    <t xml:space="preserve">私は業務効率化を常に考えながら業務を行っております。
今までのやり方を尊重しながら、さらに効率化を図れる部分は
コミュニケーションを取った上で、効率化をしています。
また、チームリーダーも経験しており、他の方からの相談を受けることも多く、
その方にあったアドバイスなどを行っておりました。
</t>
    <rPh sb="0" eb="1">
      <t>ワタシ</t>
    </rPh>
    <rPh sb="2" eb="7">
      <t>ギョウムコウリツカ</t>
    </rPh>
    <rPh sb="8" eb="9">
      <t>ツネ</t>
    </rPh>
    <rPh sb="10" eb="11">
      <t>カンガ</t>
    </rPh>
    <rPh sb="15" eb="17">
      <t>ギョウム</t>
    </rPh>
    <rPh sb="18" eb="19">
      <t>オコナ</t>
    </rPh>
    <rPh sb="27" eb="28">
      <t>イマ</t>
    </rPh>
    <rPh sb="33" eb="34">
      <t>カタ</t>
    </rPh>
    <rPh sb="35" eb="37">
      <t>ソンチョウ</t>
    </rPh>
    <rPh sb="45" eb="48">
      <t>コウリツカ</t>
    </rPh>
    <rPh sb="49" eb="50">
      <t>ハカ</t>
    </rPh>
    <rPh sb="52" eb="54">
      <t>ブブン</t>
    </rPh>
    <rPh sb="66" eb="67">
      <t>ト</t>
    </rPh>
    <rPh sb="69" eb="70">
      <t>ウエ</t>
    </rPh>
    <rPh sb="95" eb="97">
      <t>ケイケン</t>
    </rPh>
    <phoneticPr fontId="1"/>
  </si>
  <si>
    <t xml:space="preserve">【役割】
　サブリーダー
【チーム人数】
　10名
</t>
    <rPh sb="1" eb="3">
      <t>ヤクワリ</t>
    </rPh>
    <rPh sb="19" eb="21">
      <t>ニンズウ</t>
    </rPh>
    <rPh sb="26" eb="27">
      <t>メイ</t>
    </rPh>
    <phoneticPr fontId="1"/>
  </si>
  <si>
    <t xml:space="preserve">【役割】
　メンバー
【チーム人数】
　20名
</t>
    <rPh sb="1" eb="3">
      <t>ヤクワリ</t>
    </rPh>
    <rPh sb="17" eb="19">
      <t>ニンズウ</t>
    </rPh>
    <rPh sb="24" eb="25">
      <t>メイ</t>
    </rPh>
    <phoneticPr fontId="1"/>
  </si>
  <si>
    <t>【言語】
　VBA
【FW・ツール】
　Teams
　</t>
    <rPh sb="1" eb="3">
      <t>ゲンゴ</t>
    </rPh>
    <phoneticPr fontId="1"/>
  </si>
  <si>
    <t xml:space="preserve">【役割】
　メンバー
　のちにサブリーダー
【チーム人数】
　3名
</t>
    <rPh sb="1" eb="3">
      <t>ヤクワリ</t>
    </rPh>
    <rPh sb="28" eb="30">
      <t>ニンズウ</t>
    </rPh>
    <rPh sb="34" eb="35">
      <t>メイ</t>
    </rPh>
    <phoneticPr fontId="1"/>
  </si>
  <si>
    <t>VBA</t>
    <phoneticPr fontId="1"/>
  </si>
  <si>
    <t>Notes DB</t>
  </si>
  <si>
    <t>Teams</t>
    <phoneticPr fontId="1"/>
  </si>
  <si>
    <t>IT事務、VBA、サーバ運用監視、キッティング、英会話</t>
    <rPh sb="24" eb="27">
      <t>エイカイワ</t>
    </rPh>
    <phoneticPr fontId="1"/>
  </si>
  <si>
    <t>【OS】
　Windows
【DB】
　Access
　</t>
    <phoneticPr fontId="1"/>
  </si>
  <si>
    <t xml:space="preserve">【役割】
　メンバー
【チーム人数】
　3名
</t>
    <rPh sb="1" eb="3">
      <t>ヤクワリ</t>
    </rPh>
    <rPh sb="17" eb="19">
      <t>ニンズウ</t>
    </rPh>
    <rPh sb="23" eb="24">
      <t>メイ</t>
    </rPh>
    <phoneticPr fontId="1"/>
  </si>
  <si>
    <t>Jira</t>
    <phoneticPr fontId="1"/>
  </si>
  <si>
    <t>Slack</t>
    <phoneticPr fontId="1"/>
  </si>
  <si>
    <t>【OS】
　Windows 
【DB】
　－</t>
    <phoneticPr fontId="1"/>
  </si>
  <si>
    <t>【言語】
　－
【FW・ツール】
　－</t>
    <rPh sb="1" eb="3">
      <t>ゲンゴ</t>
    </rPh>
    <phoneticPr fontId="1"/>
  </si>
  <si>
    <t>【OS】
　Windows
【DB】
　－</t>
    <phoneticPr fontId="1"/>
  </si>
  <si>
    <t>【言語】
　－
【FW・ツール】
　Excel</t>
    <rPh sb="1" eb="3">
      <t>ゲンゴ</t>
    </rPh>
    <phoneticPr fontId="1"/>
  </si>
  <si>
    <t>・IT事務
・サーバ運用監視
・英語でのビジネス会話</t>
    <rPh sb="3" eb="5">
      <t>ジム</t>
    </rPh>
    <rPh sb="10" eb="14">
      <t>ウンヨウカンシ</t>
    </rPh>
    <rPh sb="16" eb="18">
      <t>エイゴ</t>
    </rPh>
    <rPh sb="24" eb="26">
      <t>カイワ</t>
    </rPh>
    <phoneticPr fontId="1"/>
  </si>
  <si>
    <t>【OS】
　Windows
【DB】
　NotesDB</t>
    <phoneticPr fontId="1"/>
  </si>
  <si>
    <t>田端</t>
    <rPh sb="0" eb="2">
      <t>タバタ</t>
    </rPh>
    <phoneticPr fontId="1"/>
  </si>
  <si>
    <r>
      <t>【カナダにて飲食スタッフ業務】</t>
    </r>
    <r>
      <rPr>
        <b/>
        <sz val="9"/>
        <rFont val="ＭＳ 明朝"/>
        <family val="1"/>
        <charset val="128"/>
      </rPr>
      <t>※異業種</t>
    </r>
    <r>
      <rPr>
        <sz val="9"/>
        <rFont val="ＭＳ 明朝"/>
        <family val="1"/>
        <charset val="128"/>
      </rPr>
      <t xml:space="preserve">
　主に厨房にて副料理長として
　・料理の提供
　・新人教育
　・シフト管理
　・原価管理
　・サプライヤーとの交渉</t>
    </r>
    <rPh sb="16" eb="19">
      <t>イギョウシュ</t>
    </rPh>
    <rPh sb="21" eb="22">
      <t>オモ</t>
    </rPh>
    <rPh sb="23" eb="25">
      <t>チュウボウ</t>
    </rPh>
    <rPh sb="27" eb="31">
      <t>フクリョウリチョウ</t>
    </rPh>
    <rPh sb="37" eb="39">
      <t>リョウリ</t>
    </rPh>
    <rPh sb="40" eb="42">
      <t>テイキョウ</t>
    </rPh>
    <rPh sb="45" eb="47">
      <t>シンジン</t>
    </rPh>
    <rPh sb="47" eb="49">
      <t>キョウイク</t>
    </rPh>
    <rPh sb="55" eb="57">
      <t>カンリ</t>
    </rPh>
    <rPh sb="60" eb="62">
      <t>ゲンカ</t>
    </rPh>
    <rPh sb="62" eb="64">
      <t>カンリ</t>
    </rPh>
    <rPh sb="75" eb="77">
      <t>コウショウ</t>
    </rPh>
    <phoneticPr fontId="1"/>
  </si>
  <si>
    <t>【某金融系のクレジットカード問い合わせ業務】
　クレジットカードの問い合わせ業務
　・分割払いへの変更
　・期間の確認
　・支払い周り
【作業内容】
　問い合わせ一次対応業務
【担当フェーズ】
　運用、保守
　</t>
    <rPh sb="1" eb="2">
      <t>ボウ</t>
    </rPh>
    <rPh sb="2" eb="5">
      <t>キンユウケイ</t>
    </rPh>
    <rPh sb="14" eb="15">
      <t>ト</t>
    </rPh>
    <rPh sb="16" eb="17">
      <t>ア</t>
    </rPh>
    <rPh sb="19" eb="21">
      <t>ギョウム</t>
    </rPh>
    <rPh sb="33" eb="34">
      <t>ト</t>
    </rPh>
    <rPh sb="35" eb="36">
      <t>ア</t>
    </rPh>
    <rPh sb="38" eb="40">
      <t>ギョウム</t>
    </rPh>
    <rPh sb="43" eb="46">
      <t>ブンカツバラ</t>
    </rPh>
    <rPh sb="49" eb="51">
      <t>ヘンコウ</t>
    </rPh>
    <rPh sb="54" eb="56">
      <t>キカン</t>
    </rPh>
    <rPh sb="57" eb="59">
      <t>カクニン</t>
    </rPh>
    <rPh sb="62" eb="64">
      <t>シハラ</t>
    </rPh>
    <rPh sb="65" eb="66">
      <t>マワ</t>
    </rPh>
    <rPh sb="70" eb="72">
      <t>サギョウ</t>
    </rPh>
    <rPh sb="72" eb="74">
      <t>ナイヨウ</t>
    </rPh>
    <rPh sb="77" eb="78">
      <t>ト</t>
    </rPh>
    <rPh sb="79" eb="80">
      <t>ア</t>
    </rPh>
    <rPh sb="82" eb="84">
      <t>イチジ</t>
    </rPh>
    <rPh sb="84" eb="86">
      <t>タイオウ</t>
    </rPh>
    <rPh sb="86" eb="88">
      <t>ギョウム</t>
    </rPh>
    <rPh sb="91" eb="95">
      <t>フェーズ</t>
    </rPh>
    <phoneticPr fontId="1"/>
  </si>
  <si>
    <t>【某企業でのバックオフィス業務】
　・Excel、Accessツールの改修
【作業内容】
　Excel、Accessツールの改修
  マニュアル作成・修正
【担当フェーズ】
　運用、保守
　</t>
    <rPh sb="1" eb="4">
      <t>ボウキギョウ</t>
    </rPh>
    <rPh sb="13" eb="15">
      <t>ギョウム</t>
    </rPh>
    <rPh sb="35" eb="37">
      <t>カイシュウ</t>
    </rPh>
    <rPh sb="40" eb="42">
      <t>サギョウ</t>
    </rPh>
    <rPh sb="42" eb="44">
      <t>ナイヨウ</t>
    </rPh>
    <rPh sb="63" eb="65">
      <t>カイシュウ</t>
    </rPh>
    <rPh sb="73" eb="75">
      <t>サクセイ</t>
    </rPh>
    <rPh sb="76" eb="78">
      <t>シュウセイ</t>
    </rPh>
    <rPh sb="81" eb="85">
      <t>フェーズ</t>
    </rPh>
    <rPh sb="91" eb="93">
      <t>ウンヨウ</t>
    </rPh>
    <rPh sb="94" eb="96">
      <t>ホシュ</t>
    </rPh>
    <phoneticPr fontId="1"/>
  </si>
  <si>
    <t>【某メーカーにおける運用業務】
　・DBの監視、運用
　・サーバの監視、運用
　・ヘルプデスク対応（二次対応）
　・ツール開発
　・キッティング
【作業内容、担当規模】
　サーバ、DBの監視、運用
　ヘルプデスク（5件／日）
　VBA開発（製造、テスト）
　PCキッティング（300台／年）
　マニュアル作成・修正
【担当フェーズ】
　運用、保守</t>
    <rPh sb="1" eb="2">
      <t>ボウ</t>
    </rPh>
    <rPh sb="10" eb="12">
      <t>ウンヨウ</t>
    </rPh>
    <rPh sb="12" eb="14">
      <t>ギョウム</t>
    </rPh>
    <rPh sb="21" eb="23">
      <t>カンシ</t>
    </rPh>
    <rPh sb="24" eb="26">
      <t>ウンヨウ</t>
    </rPh>
    <rPh sb="33" eb="35">
      <t>カンシ</t>
    </rPh>
    <rPh sb="36" eb="38">
      <t>ウンヨウ</t>
    </rPh>
    <rPh sb="47" eb="49">
      <t>タイオウ</t>
    </rPh>
    <rPh sb="50" eb="54">
      <t>ニジタイオウ</t>
    </rPh>
    <rPh sb="61" eb="63">
      <t>カイハツ</t>
    </rPh>
    <rPh sb="75" eb="77">
      <t>サギョウ</t>
    </rPh>
    <rPh sb="77" eb="79">
      <t>ナイヨウ</t>
    </rPh>
    <rPh sb="80" eb="84">
      <t>タントウキボ</t>
    </rPh>
    <rPh sb="94" eb="96">
      <t>カンシ</t>
    </rPh>
    <rPh sb="97" eb="99">
      <t>ウンヨウ</t>
    </rPh>
    <rPh sb="109" eb="110">
      <t>ケン</t>
    </rPh>
    <rPh sb="111" eb="112">
      <t>ニチ</t>
    </rPh>
    <rPh sb="118" eb="120">
      <t>カイハツ</t>
    </rPh>
    <rPh sb="121" eb="123">
      <t>セイゾウ</t>
    </rPh>
    <rPh sb="142" eb="143">
      <t>ダイ</t>
    </rPh>
    <rPh sb="144" eb="145">
      <t>ネン</t>
    </rPh>
    <rPh sb="153" eb="155">
      <t>サクセイ</t>
    </rPh>
    <rPh sb="156" eb="158">
      <t>シュウセイ</t>
    </rPh>
    <rPh sb="161" eb="165">
      <t>フェーズ</t>
    </rPh>
    <phoneticPr fontId="1"/>
  </si>
  <si>
    <t>【言語】
　VBA
【FW・ツール】
　Jira
　Slack
　Excel
  tableauBI
　Gemini</t>
    <rPh sb="1" eb="3">
      <t>ゲンゴ</t>
    </rPh>
    <phoneticPr fontId="1"/>
  </si>
  <si>
    <t>Access</t>
    <phoneticPr fontId="1"/>
  </si>
  <si>
    <t>H.F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</si>
</sst>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3" formatCode="0&quot;ヶ月&quot;"/>
    <numFmt numFmtId="191" formatCode="yyyy/mm"/>
    <numFmt numFmtId="194" formatCode="yyyy&quot;年&quot;m&quot;月&quot;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24"/>
      <color indexed="12"/>
      <name val="Arial Black"/>
      <family val="2"/>
    </font>
    <font>
      <b/>
      <i/>
      <u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i/>
      <u/>
      <sz val="16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14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4" fillId="0" borderId="0" xfId="0" applyFont="1"/>
    <xf numFmtId="0" fontId="12" fillId="2" borderId="1" xfId="0" applyFont="1" applyFill="1" applyBorder="1" applyAlignment="1">
      <alignment horizontal="right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6" fillId="0" borderId="0" xfId="0" applyFont="1"/>
    <xf numFmtId="0" fontId="11" fillId="3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shrinkToFit="1"/>
    </xf>
    <xf numFmtId="0" fontId="11" fillId="5" borderId="6" xfId="0" applyFont="1" applyFill="1" applyBorder="1" applyAlignment="1">
      <alignment horizontal="center" shrinkToFit="1"/>
    </xf>
    <xf numFmtId="0" fontId="11" fillId="0" borderId="6" xfId="0" applyFont="1" applyBorder="1" applyAlignment="1">
      <alignment horizontal="center" shrinkToFit="1"/>
    </xf>
    <xf numFmtId="0" fontId="11" fillId="0" borderId="8" xfId="0" applyFont="1" applyBorder="1" applyAlignment="1">
      <alignment horizontal="center" shrinkToFit="1"/>
    </xf>
    <xf numFmtId="0" fontId="11" fillId="0" borderId="7" xfId="0" applyFont="1" applyBorder="1" applyAlignment="1">
      <alignment horizontal="center" shrinkToFit="1"/>
    </xf>
    <xf numFmtId="0" fontId="11" fillId="5" borderId="9" xfId="0" applyFont="1" applyFill="1" applyBorder="1" applyAlignment="1">
      <alignment horizontal="center" shrinkToFit="1"/>
    </xf>
    <xf numFmtId="0" fontId="11" fillId="5" borderId="10" xfId="0" applyFont="1" applyFill="1" applyBorder="1" applyAlignment="1">
      <alignment horizontal="center" shrinkToFit="1"/>
    </xf>
    <xf numFmtId="0" fontId="11" fillId="0" borderId="10" xfId="0" applyFont="1" applyBorder="1" applyAlignment="1">
      <alignment horizontal="center" shrinkToFit="1"/>
    </xf>
    <xf numFmtId="0" fontId="11" fillId="0" borderId="11" xfId="0" applyFont="1" applyBorder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5" borderId="5" xfId="0" applyFont="1" applyFill="1" applyBorder="1" applyAlignment="1">
      <alignment horizontal="center" shrinkToFit="1"/>
    </xf>
    <xf numFmtId="0" fontId="12" fillId="0" borderId="20" xfId="0" applyFont="1" applyBorder="1" applyAlignment="1">
      <alignment vertical="top"/>
    </xf>
    <xf numFmtId="0" fontId="12" fillId="0" borderId="24" xfId="0" applyFont="1" applyBorder="1" applyAlignment="1">
      <alignment vertical="top"/>
    </xf>
    <xf numFmtId="0" fontId="12" fillId="0" borderId="25" xfId="0" applyFont="1" applyBorder="1" applyAlignment="1">
      <alignment vertical="top"/>
    </xf>
    <xf numFmtId="191" fontId="12" fillId="6" borderId="4" xfId="0" applyNumberFormat="1" applyFont="1" applyFill="1" applyBorder="1" applyAlignment="1">
      <alignment horizontal="center"/>
    </xf>
    <xf numFmtId="191" fontId="12" fillId="6" borderId="26" xfId="0" applyNumberFormat="1" applyFont="1" applyFill="1" applyBorder="1" applyAlignment="1">
      <alignment horizontal="center"/>
    </xf>
    <xf numFmtId="191" fontId="12" fillId="6" borderId="27" xfId="0" applyNumberFormat="1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6" borderId="2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191" fontId="12" fillId="6" borderId="20" xfId="0" applyNumberFormat="1" applyFont="1" applyFill="1" applyBorder="1" applyAlignment="1">
      <alignment horizontal="center" vertical="center"/>
    </xf>
    <xf numFmtId="191" fontId="12" fillId="6" borderId="0" xfId="0" applyNumberFormat="1" applyFont="1" applyFill="1" applyBorder="1" applyAlignment="1">
      <alignment horizontal="center" vertical="center"/>
    </xf>
    <xf numFmtId="191" fontId="12" fillId="6" borderId="19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183" fontId="12" fillId="0" borderId="28" xfId="0" applyNumberFormat="1" applyFont="1" applyBorder="1" applyAlignment="1">
      <alignment horizontal="center" vertical="top" wrapText="1"/>
    </xf>
    <xf numFmtId="183" fontId="12" fillId="0" borderId="29" xfId="0" applyNumberFormat="1" applyFont="1" applyBorder="1" applyAlignment="1">
      <alignment horizontal="center" vertical="top" wrapText="1"/>
    </xf>
    <xf numFmtId="183" fontId="12" fillId="0" borderId="30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shrinkToFit="1"/>
    </xf>
    <xf numFmtId="0" fontId="11" fillId="0" borderId="31" xfId="0" applyFont="1" applyBorder="1" applyAlignment="1">
      <alignment horizontal="center" vertical="top" shrinkToFit="1"/>
    </xf>
    <xf numFmtId="0" fontId="11" fillId="0" borderId="16" xfId="0" applyFont="1" applyBorder="1" applyAlignment="1">
      <alignment horizontal="center" vertical="top" shrinkToFit="1"/>
    </xf>
    <xf numFmtId="0" fontId="11" fillId="3" borderId="4" xfId="0" applyFont="1" applyFill="1" applyBorder="1" applyAlignment="1">
      <alignment horizontal="center"/>
    </xf>
    <xf numFmtId="0" fontId="0" fillId="0" borderId="26" xfId="0" applyBorder="1"/>
    <xf numFmtId="0" fontId="11" fillId="3" borderId="26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top" shrinkToFit="1"/>
    </xf>
    <xf numFmtId="0" fontId="11" fillId="0" borderId="15" xfId="0" applyFont="1" applyBorder="1" applyAlignment="1">
      <alignment horizontal="left" vertical="top" shrinkToFit="1"/>
    </xf>
    <xf numFmtId="0" fontId="8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1" fillId="2" borderId="17" xfId="0" applyFont="1" applyFill="1" applyBorder="1"/>
    <xf numFmtId="0" fontId="11" fillId="0" borderId="13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1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0" borderId="1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1" fillId="6" borderId="17" xfId="0" applyFont="1" applyFill="1" applyBorder="1" applyAlignment="1">
      <alignment horizontal="left" vertical="top" wrapText="1"/>
    </xf>
    <xf numFmtId="0" fontId="11" fillId="6" borderId="17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/>
    </xf>
    <xf numFmtId="0" fontId="9" fillId="2" borderId="17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14" fontId="12" fillId="5" borderId="13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94" fontId="11" fillId="0" borderId="17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12" fillId="0" borderId="4" xfId="0" applyFont="1" applyBorder="1" applyAlignment="1">
      <alignment vertical="top"/>
    </xf>
    <xf numFmtId="0" fontId="12" fillId="0" borderId="26" xfId="0" applyFont="1" applyBorder="1" applyAlignment="1">
      <alignment vertical="top" wrapText="1"/>
    </xf>
    <xf numFmtId="0" fontId="12" fillId="0" borderId="27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0" xfId="0" applyFont="1" applyBorder="1"/>
    <xf numFmtId="0" fontId="12" fillId="0" borderId="22" xfId="0" applyFont="1" applyBorder="1"/>
  </cellXfs>
  <cellStyles count="1">
    <cellStyle name="標準" xfId="0" builtinId="0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910B-E704-DC41-A2A8-9A0DE3970272}">
  <dimension ref="A1:AW178"/>
  <sheetViews>
    <sheetView tabSelected="1" view="pageBreakPreview" zoomScaleNormal="100" zoomScaleSheetLayoutView="100" workbookViewId="0">
      <selection sqref="A1:E3"/>
    </sheetView>
  </sheetViews>
  <sheetFormatPr baseColWidth="10" defaultColWidth="2.5" defaultRowHeight="14"/>
  <cols>
    <col min="1" max="10" width="2.5" customWidth="1"/>
    <col min="11" max="11" width="3.6640625" customWidth="1"/>
    <col min="12" max="12" width="5.33203125" customWidth="1"/>
    <col min="13" max="16" width="2.5" customWidth="1"/>
    <col min="17" max="17" width="1.6640625" customWidth="1"/>
    <col min="18" max="18" width="2.5" customWidth="1"/>
    <col min="19" max="19" width="3.6640625" customWidth="1"/>
    <col min="20" max="22" width="3" customWidth="1"/>
    <col min="23" max="25" width="5" customWidth="1"/>
    <col min="26" max="26" width="3.6640625" customWidth="1"/>
    <col min="27" max="27" width="4" customWidth="1"/>
    <col min="28" max="29" width="2.5" customWidth="1"/>
    <col min="30" max="30" width="6" customWidth="1"/>
    <col min="31" max="35" width="2.5" customWidth="1"/>
    <col min="36" max="36" width="5.6640625" customWidth="1"/>
    <col min="37" max="37" width="2.5" customWidth="1"/>
    <col min="38" max="38" width="9.33203125" customWidth="1"/>
    <col min="39" max="41" width="3.83203125" customWidth="1"/>
    <col min="42" max="42" width="9.1640625" customWidth="1"/>
    <col min="43" max="45" width="3.83203125" customWidth="1"/>
    <col min="46" max="46" width="8.6640625" customWidth="1"/>
    <col min="47" max="50" width="3.83203125" customWidth="1"/>
    <col min="52" max="52" width="18.5" customWidth="1"/>
  </cols>
  <sheetData>
    <row r="1" spans="1:49" ht="14.25" customHeight="1">
      <c r="A1" s="82"/>
      <c r="B1" s="82"/>
      <c r="C1" s="82"/>
      <c r="D1" s="82"/>
      <c r="E1" s="82"/>
      <c r="F1" s="83" t="s">
        <v>0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75"/>
      <c r="AG1" s="75"/>
      <c r="AH1" s="75"/>
      <c r="AI1" s="75"/>
      <c r="AJ1" s="75"/>
    </row>
    <row r="2" spans="1:49" ht="14.25" customHeight="1">
      <c r="A2" s="82"/>
      <c r="B2" s="82"/>
      <c r="C2" s="82"/>
      <c r="D2" s="82"/>
      <c r="E2" s="82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76"/>
      <c r="AG2" s="77"/>
      <c r="AH2" s="77"/>
      <c r="AI2" s="77"/>
      <c r="AJ2" s="77"/>
      <c r="AK2" s="38"/>
      <c r="AL2" s="38"/>
    </row>
    <row r="3" spans="1:49" ht="10" customHeight="1">
      <c r="A3" s="82"/>
      <c r="B3" s="82"/>
      <c r="C3" s="82"/>
      <c r="D3" s="82"/>
      <c r="E3" s="8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"/>
      <c r="AG3" s="3"/>
      <c r="AH3" s="3"/>
      <c r="AI3" s="3"/>
      <c r="AJ3" s="3"/>
      <c r="AK3" s="38"/>
      <c r="AL3" s="38"/>
    </row>
    <row r="4" spans="1:49" s="5" customFormat="1">
      <c r="A4" s="16"/>
    </row>
    <row r="5" spans="1:49" s="7" customFormat="1">
      <c r="A5" s="6" t="s">
        <v>10</v>
      </c>
    </row>
    <row r="6" spans="1:49" s="7" customFormat="1" ht="13.5" customHeight="1">
      <c r="A6" s="92" t="s">
        <v>1</v>
      </c>
      <c r="B6" s="92"/>
      <c r="C6" s="92"/>
      <c r="D6" s="92"/>
      <c r="E6" s="92"/>
      <c r="F6" s="87" t="s">
        <v>6</v>
      </c>
      <c r="G6" s="87"/>
      <c r="H6" s="87" t="s">
        <v>7</v>
      </c>
      <c r="I6" s="87"/>
      <c r="J6" s="87" t="s">
        <v>5</v>
      </c>
      <c r="K6" s="87"/>
      <c r="L6" s="87"/>
      <c r="M6" s="87"/>
      <c r="N6" s="89"/>
      <c r="O6" s="87" t="s">
        <v>9</v>
      </c>
      <c r="P6" s="87"/>
      <c r="Q6" s="87"/>
      <c r="R6" s="87"/>
      <c r="S6" s="87"/>
      <c r="T6" s="87" t="s">
        <v>2</v>
      </c>
      <c r="U6" s="87"/>
      <c r="V6" s="87"/>
      <c r="W6" s="87"/>
      <c r="X6" s="89" t="s">
        <v>8</v>
      </c>
      <c r="Y6" s="90"/>
      <c r="Z6" s="90"/>
      <c r="AA6" s="90"/>
      <c r="AB6" s="91"/>
      <c r="AC6" s="87"/>
      <c r="AD6" s="87"/>
      <c r="AE6" s="87"/>
      <c r="AF6" s="87"/>
    </row>
    <row r="7" spans="1:49" s="7" customFormat="1" ht="13.5" customHeight="1">
      <c r="A7" s="84" t="s">
        <v>64</v>
      </c>
      <c r="B7" s="85"/>
      <c r="C7" s="85"/>
      <c r="D7" s="85"/>
      <c r="E7" s="86"/>
      <c r="F7" s="88">
        <f ca="1">IF(AL10&lt;&gt;"",IF(MONTH(TODAY())*100+DAY(TODAY())&gt;=(MONTH(AL10)*100+DAY(AL10)),YEAR(TODAY())-YEAR(AL10),YEAR(TODAY())-YEAR(AL10)-1),"")</f>
        <v>42</v>
      </c>
      <c r="G7" s="88"/>
      <c r="H7" s="88" t="s">
        <v>34</v>
      </c>
      <c r="I7" s="88"/>
      <c r="J7" s="106" t="s">
        <v>35</v>
      </c>
      <c r="K7" s="107"/>
      <c r="L7" s="107"/>
      <c r="M7" s="107"/>
      <c r="N7" s="108"/>
      <c r="O7" s="106" t="s">
        <v>36</v>
      </c>
      <c r="P7" s="107"/>
      <c r="Q7" s="107"/>
      <c r="R7" s="107"/>
      <c r="S7" s="108"/>
      <c r="T7" s="106" t="s">
        <v>57</v>
      </c>
      <c r="U7" s="107"/>
      <c r="V7" s="107"/>
      <c r="W7" s="108"/>
      <c r="X7" s="110" t="s">
        <v>37</v>
      </c>
      <c r="Y7" s="111"/>
      <c r="Z7" s="112"/>
      <c r="AA7" s="14">
        <v>5</v>
      </c>
      <c r="AB7" s="15" t="s">
        <v>3</v>
      </c>
      <c r="AC7" s="109"/>
      <c r="AD7" s="109"/>
      <c r="AE7" s="109"/>
      <c r="AF7" s="109"/>
    </row>
    <row r="8" spans="1:49" s="7" customForma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49" s="7" customFormat="1">
      <c r="A9" s="10" t="s">
        <v>11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L9" s="102" t="s">
        <v>28</v>
      </c>
      <c r="AM9" s="103"/>
      <c r="AN9" s="9"/>
      <c r="AO9" s="9"/>
      <c r="AP9" s="9"/>
    </row>
    <row r="10" spans="1:49" s="7" customFormat="1" ht="12" customHeight="1">
      <c r="A10" s="78" t="s">
        <v>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L10" s="104">
        <v>30630</v>
      </c>
      <c r="AM10" s="105"/>
      <c r="AN10" s="8"/>
      <c r="AO10" s="8"/>
      <c r="AP10" s="8"/>
    </row>
    <row r="11" spans="1:49" s="7" customFormat="1">
      <c r="A11" s="79" t="s">
        <v>46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1"/>
    </row>
    <row r="12" spans="1:49" s="7" customFormat="1">
      <c r="A12" s="37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5"/>
      <c r="AH12" s="32"/>
      <c r="AI12" s="32"/>
      <c r="AJ12" s="32"/>
      <c r="AL12" s="68" t="s">
        <v>14</v>
      </c>
      <c r="AM12" s="69"/>
      <c r="AN12" s="69"/>
      <c r="AO12" s="69"/>
      <c r="AP12" s="17"/>
      <c r="AQ12" s="70" t="s">
        <v>15</v>
      </c>
      <c r="AR12" s="70"/>
      <c r="AS12" s="71"/>
      <c r="AT12" s="17"/>
      <c r="AU12" s="70" t="s">
        <v>21</v>
      </c>
      <c r="AV12" s="70"/>
      <c r="AW12" s="71"/>
    </row>
    <row r="13" spans="1:49" s="9" customFormat="1">
      <c r="A13" s="89" t="s">
        <v>14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1"/>
      <c r="M13" s="89" t="s">
        <v>15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  <c r="Y13" s="89" t="s">
        <v>18</v>
      </c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1"/>
      <c r="AL13" s="18" t="s">
        <v>25</v>
      </c>
      <c r="AM13" s="19" t="s">
        <v>22</v>
      </c>
      <c r="AN13" s="19" t="s">
        <v>23</v>
      </c>
      <c r="AO13" s="21" t="s">
        <v>24</v>
      </c>
      <c r="AP13" s="18" t="s">
        <v>26</v>
      </c>
      <c r="AQ13" s="19" t="s">
        <v>22</v>
      </c>
      <c r="AR13" s="19" t="s">
        <v>23</v>
      </c>
      <c r="AS13" s="20" t="s">
        <v>24</v>
      </c>
      <c r="AT13" s="18" t="s">
        <v>27</v>
      </c>
      <c r="AU13" s="19" t="s">
        <v>22</v>
      </c>
      <c r="AV13" s="19" t="s">
        <v>23</v>
      </c>
      <c r="AW13" s="20" t="s">
        <v>24</v>
      </c>
    </row>
    <row r="14" spans="1:49" s="9" customFormat="1" ht="13.5" customHeight="1">
      <c r="A14" s="73" t="str">
        <f>IF(AL14=0,"",AL14)</f>
        <v>Windows</v>
      </c>
      <c r="B14" s="74"/>
      <c r="C14" s="74"/>
      <c r="D14" s="74"/>
      <c r="E14" s="74"/>
      <c r="F14" s="74"/>
      <c r="G14" s="74"/>
      <c r="H14" s="74"/>
      <c r="I14" s="74"/>
      <c r="J14" s="74"/>
      <c r="K14" s="65" t="str">
        <f>IF(AM14="","",AN14 &amp; "年" &amp; AO14 &amp;"ヶ月")</f>
        <v>15年2ヶ月</v>
      </c>
      <c r="L14" s="67"/>
      <c r="M14" s="73" t="str">
        <f>IF(AP14=0,"",AP14)</f>
        <v>VBA</v>
      </c>
      <c r="N14" s="74"/>
      <c r="O14" s="74"/>
      <c r="P14" s="74"/>
      <c r="Q14" s="74"/>
      <c r="R14" s="74"/>
      <c r="S14" s="74"/>
      <c r="T14" s="74"/>
      <c r="U14" s="74"/>
      <c r="V14" s="74"/>
      <c r="W14" s="65" t="str">
        <f>IF(AQ14="","",AR14 &amp; "年" &amp; AS14 &amp;"ヶ月")</f>
        <v>5年2ヶ月</v>
      </c>
      <c r="X14" s="67"/>
      <c r="Y14" s="73" t="str">
        <f>IF(AT14=0,"",AT14)</f>
        <v>Notes DB</v>
      </c>
      <c r="Z14" s="74"/>
      <c r="AA14" s="74"/>
      <c r="AB14" s="74"/>
      <c r="AC14" s="74"/>
      <c r="AD14" s="74"/>
      <c r="AE14" s="74"/>
      <c r="AF14" s="74"/>
      <c r="AG14" s="74"/>
      <c r="AH14" s="74"/>
      <c r="AI14" s="65" t="str">
        <f>IF(AU14="","",AV14 &amp; "年" &amp; AW14 &amp;"ヶ月")</f>
        <v>5年2ヶ月</v>
      </c>
      <c r="AJ14" s="66"/>
      <c r="AL14" s="22" t="s">
        <v>33</v>
      </c>
      <c r="AM14" s="23">
        <v>182</v>
      </c>
      <c r="AN14" s="24">
        <f>ROUNDDOWN(AM14/12,0)</f>
        <v>15</v>
      </c>
      <c r="AO14" s="25">
        <f>AM14-AN14*12</f>
        <v>2</v>
      </c>
      <c r="AP14" s="22" t="s">
        <v>43</v>
      </c>
      <c r="AQ14" s="23">
        <v>62</v>
      </c>
      <c r="AR14" s="24">
        <f>ROUNDDOWN(AQ14/12,0)</f>
        <v>5</v>
      </c>
      <c r="AS14" s="26">
        <f>AQ14-AR14*12</f>
        <v>2</v>
      </c>
      <c r="AT14" s="39" t="s">
        <v>44</v>
      </c>
      <c r="AU14" s="23">
        <v>62</v>
      </c>
      <c r="AV14" s="24">
        <f>ROUNDDOWN(AU14/12,0)</f>
        <v>5</v>
      </c>
      <c r="AW14" s="26">
        <f>AU14-AV14*12</f>
        <v>2</v>
      </c>
    </row>
    <row r="15" spans="1:49" s="9" customFormat="1" ht="13.5" customHeight="1">
      <c r="A15" s="73" t="str">
        <f>IF(AL15=0,"",AL15)</f>
        <v/>
      </c>
      <c r="B15" s="74"/>
      <c r="C15" s="74"/>
      <c r="D15" s="74"/>
      <c r="E15" s="74"/>
      <c r="F15" s="74"/>
      <c r="G15" s="74"/>
      <c r="H15" s="74"/>
      <c r="I15" s="74"/>
      <c r="J15" s="74"/>
      <c r="K15" s="65" t="str">
        <f>IF(AM15="","",AN15 &amp; "年" &amp; AO15 &amp;"ヶ月")</f>
        <v/>
      </c>
      <c r="L15" s="67"/>
      <c r="M15" s="73" t="str">
        <f>IF(AP15=0,"",AP15)</f>
        <v/>
      </c>
      <c r="N15" s="74"/>
      <c r="O15" s="74"/>
      <c r="P15" s="74"/>
      <c r="Q15" s="74"/>
      <c r="R15" s="74"/>
      <c r="S15" s="74"/>
      <c r="T15" s="74"/>
      <c r="U15" s="74"/>
      <c r="V15" s="74"/>
      <c r="W15" s="65" t="str">
        <f>IF(AQ15="","",AR15 &amp; "年" &amp; AS15 &amp;"ヶ月")</f>
        <v/>
      </c>
      <c r="X15" s="67"/>
      <c r="Y15" s="73" t="str">
        <f>IF(AT15=0,"",AT15)</f>
        <v>Teams</v>
      </c>
      <c r="Z15" s="74"/>
      <c r="AA15" s="74"/>
      <c r="AB15" s="74"/>
      <c r="AC15" s="74"/>
      <c r="AD15" s="74"/>
      <c r="AE15" s="74"/>
      <c r="AF15" s="74"/>
      <c r="AG15" s="74"/>
      <c r="AH15" s="74"/>
      <c r="AI15" s="65" t="str">
        <f>IF(AU15="","",AV15 &amp; "年" &amp; AW15 &amp;"ヶ月")</f>
        <v>5年2ヶ月</v>
      </c>
      <c r="AJ15" s="66"/>
      <c r="AL15" s="22"/>
      <c r="AM15" s="23"/>
      <c r="AN15" s="24">
        <f>ROUNDDOWN(AM15/12,0)</f>
        <v>0</v>
      </c>
      <c r="AO15" s="25">
        <f>AM15-AN15*12</f>
        <v>0</v>
      </c>
      <c r="AP15" s="22"/>
      <c r="AQ15" s="23"/>
      <c r="AR15" s="24">
        <f>ROUNDDOWN(AQ15/12,0)</f>
        <v>0</v>
      </c>
      <c r="AS15" s="26">
        <f>AQ15-AR15*12</f>
        <v>0</v>
      </c>
      <c r="AT15" s="22" t="s">
        <v>45</v>
      </c>
      <c r="AU15" s="23">
        <v>62</v>
      </c>
      <c r="AV15" s="24">
        <f>ROUNDDOWN(AU15/12,0)</f>
        <v>5</v>
      </c>
      <c r="AW15" s="26">
        <f>AU15-AV15*12</f>
        <v>2</v>
      </c>
    </row>
    <row r="16" spans="1:49" s="9" customFormat="1" ht="13.5" customHeight="1">
      <c r="A16" s="73" t="str">
        <f>IF(AL16=0,"",AL16)</f>
        <v/>
      </c>
      <c r="B16" s="74"/>
      <c r="C16" s="74"/>
      <c r="D16" s="74"/>
      <c r="E16" s="74"/>
      <c r="F16" s="74"/>
      <c r="G16" s="74"/>
      <c r="H16" s="74"/>
      <c r="I16" s="74"/>
      <c r="J16" s="74"/>
      <c r="K16" s="65" t="str">
        <f>IF(AM16="","",AN16 &amp; "年" &amp; AO16 &amp;"ヶ月")</f>
        <v/>
      </c>
      <c r="L16" s="67"/>
      <c r="M16" s="73" t="str">
        <f>IF(AP16=0,"",AP16)</f>
        <v/>
      </c>
      <c r="N16" s="74"/>
      <c r="O16" s="74"/>
      <c r="P16" s="74"/>
      <c r="Q16" s="74"/>
      <c r="R16" s="74"/>
      <c r="S16" s="74"/>
      <c r="T16" s="74"/>
      <c r="U16" s="74"/>
      <c r="V16" s="74"/>
      <c r="W16" s="65" t="str">
        <f>IF(AQ16="","",AR16 &amp; "年" &amp; AS16 &amp;"ヶ月")</f>
        <v/>
      </c>
      <c r="X16" s="67"/>
      <c r="Y16" s="73" t="s">
        <v>49</v>
      </c>
      <c r="Z16" s="74"/>
      <c r="AA16" s="74"/>
      <c r="AB16" s="74"/>
      <c r="AC16" s="74"/>
      <c r="AD16" s="74"/>
      <c r="AE16" s="74"/>
      <c r="AF16" s="74"/>
      <c r="AG16" s="74"/>
      <c r="AH16" s="74"/>
      <c r="AI16" s="65" t="str">
        <f>IF(AU16="","",AV16 &amp; "年" &amp; AW16 &amp;"ヶ月")</f>
        <v>2年0ヶ月</v>
      </c>
      <c r="AJ16" s="66"/>
      <c r="AL16" s="22"/>
      <c r="AM16" s="23"/>
      <c r="AN16" s="24">
        <f>ROUNDDOWN(AM16/12,0)</f>
        <v>0</v>
      </c>
      <c r="AO16" s="25">
        <f>AM16-AN16*12</f>
        <v>0</v>
      </c>
      <c r="AP16" s="22"/>
      <c r="AQ16" s="23"/>
      <c r="AR16" s="24">
        <f>ROUNDDOWN(AQ16/12,0)</f>
        <v>0</v>
      </c>
      <c r="AS16" s="26">
        <f>AQ16-AR16*12</f>
        <v>0</v>
      </c>
      <c r="AT16" s="22" t="s">
        <v>49</v>
      </c>
      <c r="AU16" s="23">
        <v>24</v>
      </c>
      <c r="AV16" s="24">
        <f>ROUNDDOWN(AU16/12,0)</f>
        <v>2</v>
      </c>
      <c r="AW16" s="26">
        <f>AU16-AV16*12</f>
        <v>0</v>
      </c>
    </row>
    <row r="17" spans="1:49" s="9" customFormat="1" ht="13.5" customHeight="1">
      <c r="A17" s="73" t="str">
        <f>IF(AL17=0,"",AL17)</f>
        <v/>
      </c>
      <c r="B17" s="74"/>
      <c r="C17" s="74"/>
      <c r="D17" s="74"/>
      <c r="E17" s="74"/>
      <c r="F17" s="74"/>
      <c r="G17" s="74"/>
      <c r="H17" s="74"/>
      <c r="I17" s="74"/>
      <c r="J17" s="74"/>
      <c r="K17" s="65" t="str">
        <f>IF(AM17="","",AN17 &amp; "年" &amp; AO17 &amp;"ヶ月")</f>
        <v/>
      </c>
      <c r="L17" s="67"/>
      <c r="M17" s="73" t="str">
        <f>IF(AP17=0,"",AP17)</f>
        <v/>
      </c>
      <c r="N17" s="74"/>
      <c r="O17" s="74"/>
      <c r="P17" s="74"/>
      <c r="Q17" s="74"/>
      <c r="R17" s="74"/>
      <c r="S17" s="74"/>
      <c r="T17" s="74"/>
      <c r="U17" s="74"/>
      <c r="V17" s="74"/>
      <c r="W17" s="65" t="str">
        <f>IF(AQ17="","",AR17 &amp; "年" &amp; AS17 &amp;"ヶ月")</f>
        <v/>
      </c>
      <c r="X17" s="67"/>
      <c r="Y17" s="73" t="s">
        <v>50</v>
      </c>
      <c r="Z17" s="74"/>
      <c r="AA17" s="74"/>
      <c r="AB17" s="74"/>
      <c r="AC17" s="74"/>
      <c r="AD17" s="74"/>
      <c r="AE17" s="74"/>
      <c r="AF17" s="74"/>
      <c r="AG17" s="74"/>
      <c r="AH17" s="74"/>
      <c r="AI17" s="65" t="str">
        <f>IF(AU17="","",AV17 &amp; "年" &amp; AW17 &amp;"ヶ月")</f>
        <v>2年0ヶ月</v>
      </c>
      <c r="AJ17" s="66"/>
      <c r="AL17" s="22"/>
      <c r="AM17" s="23"/>
      <c r="AN17" s="24">
        <f>ROUNDDOWN(AM17/12,0)</f>
        <v>0</v>
      </c>
      <c r="AO17" s="25">
        <f>AM17-AN17*12</f>
        <v>0</v>
      </c>
      <c r="AP17" s="22"/>
      <c r="AQ17" s="23"/>
      <c r="AR17" s="24">
        <f>ROUNDDOWN(AQ17/12,0)</f>
        <v>0</v>
      </c>
      <c r="AS17" s="26">
        <f>AQ17-AR17*12</f>
        <v>0</v>
      </c>
      <c r="AT17" s="22" t="s">
        <v>50</v>
      </c>
      <c r="AU17" s="23">
        <v>24</v>
      </c>
      <c r="AV17" s="24">
        <f>ROUNDDOWN(AU17/12,0)</f>
        <v>2</v>
      </c>
      <c r="AW17" s="26">
        <f>AU17-AV17*12</f>
        <v>0</v>
      </c>
    </row>
    <row r="18" spans="1:49" s="9" customFormat="1" ht="13.5" customHeight="1">
      <c r="A18" s="73" t="str">
        <f>IF(AL18=0,"",AL18)</f>
        <v/>
      </c>
      <c r="B18" s="74"/>
      <c r="C18" s="74"/>
      <c r="D18" s="74"/>
      <c r="E18" s="74"/>
      <c r="F18" s="74"/>
      <c r="G18" s="74"/>
      <c r="H18" s="74"/>
      <c r="I18" s="74"/>
      <c r="J18" s="74"/>
      <c r="K18" s="65" t="str">
        <f>IF(AM18="","",AN18 &amp; "年" &amp; AO18 &amp;"ヶ月")</f>
        <v/>
      </c>
      <c r="L18" s="67"/>
      <c r="M18" s="73" t="str">
        <f>IF(AP18=0,"",AP18)</f>
        <v/>
      </c>
      <c r="N18" s="74"/>
      <c r="O18" s="74"/>
      <c r="P18" s="74"/>
      <c r="Q18" s="74"/>
      <c r="R18" s="74"/>
      <c r="S18" s="74"/>
      <c r="T18" s="74"/>
      <c r="U18" s="74"/>
      <c r="V18" s="74"/>
      <c r="W18" s="65" t="str">
        <f>IF(AQ18="","",AR18 &amp; "年" &amp; AS18 &amp;"ヶ月")</f>
        <v/>
      </c>
      <c r="X18" s="67"/>
      <c r="Y18" s="73" t="s">
        <v>63</v>
      </c>
      <c r="Z18" s="74"/>
      <c r="AA18" s="74"/>
      <c r="AB18" s="74"/>
      <c r="AC18" s="74"/>
      <c r="AD18" s="74"/>
      <c r="AE18" s="74"/>
      <c r="AF18" s="74"/>
      <c r="AG18" s="74"/>
      <c r="AH18" s="74"/>
      <c r="AI18" s="65" t="str">
        <f>IF(AU18="","",AV18 &amp; "年" &amp; AW18 &amp;"ヶ月")</f>
        <v>2年0ヶ月</v>
      </c>
      <c r="AJ18" s="66"/>
      <c r="AL18" s="27"/>
      <c r="AM18" s="28"/>
      <c r="AN18" s="29">
        <f>ROUNDDOWN(AM18/12,0)</f>
        <v>0</v>
      </c>
      <c r="AO18" s="30">
        <f>AM18-AN18*12</f>
        <v>0</v>
      </c>
      <c r="AP18" s="27"/>
      <c r="AQ18" s="28"/>
      <c r="AR18" s="29">
        <f>ROUNDDOWN(AQ18/12,0)</f>
        <v>0</v>
      </c>
      <c r="AS18" s="31">
        <f>AQ18-AR18*12</f>
        <v>0</v>
      </c>
      <c r="AT18" s="27" t="s">
        <v>63</v>
      </c>
      <c r="AU18" s="28">
        <v>24</v>
      </c>
      <c r="AV18" s="29">
        <f>ROUNDDOWN(AU18/12,0)</f>
        <v>2</v>
      </c>
      <c r="AW18" s="31">
        <f>AU18-AV18*12</f>
        <v>0</v>
      </c>
    </row>
    <row r="19" spans="1:49" s="9" customFormat="1" ht="13.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3"/>
      <c r="L19" s="33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3"/>
      <c r="X19" s="33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3"/>
      <c r="AJ19" s="33"/>
    </row>
    <row r="20" spans="1:49" s="9" customFormat="1">
      <c r="A20" s="93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3" t="s">
        <v>20</v>
      </c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100"/>
    </row>
    <row r="21" spans="1:49" s="9" customFormat="1" ht="50.25" customHeight="1">
      <c r="A21" s="95" t="s">
        <v>55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5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7"/>
    </row>
    <row r="22" spans="1:49" s="8" customForma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49" s="8" customFormat="1">
      <c r="A23" s="101" t="s">
        <v>29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</row>
    <row r="24" spans="1:49" s="8" customFormat="1" ht="38.25" customHeight="1">
      <c r="A24" s="98" t="s">
        <v>38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</row>
    <row r="25" spans="1:49" s="8" customFormat="1" ht="12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</row>
    <row r="26" spans="1:49" s="8" customFormat="1" ht="12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</row>
    <row r="27" spans="1:49" s="8" customFormat="1" ht="34.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</row>
    <row r="28" spans="1:49" s="8" customForma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49" s="8" customFormat="1">
      <c r="A29" s="10" t="s">
        <v>12</v>
      </c>
      <c r="B29" s="11"/>
      <c r="C29" s="11"/>
      <c r="D29" s="11"/>
      <c r="E29" s="11"/>
      <c r="F29" s="12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 spans="1:49" s="7" customFormat="1" ht="29" thickBot="1">
      <c r="A30" s="13" t="s">
        <v>17</v>
      </c>
      <c r="B30" s="72" t="s">
        <v>13</v>
      </c>
      <c r="C30" s="72"/>
      <c r="D30" s="72"/>
      <c r="E30" s="72"/>
      <c r="F30" s="72" t="s">
        <v>32</v>
      </c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 t="s">
        <v>14</v>
      </c>
      <c r="X30" s="72"/>
      <c r="Y30" s="72"/>
      <c r="Z30" s="72"/>
      <c r="AA30" s="72" t="s">
        <v>31</v>
      </c>
      <c r="AB30" s="72"/>
      <c r="AC30" s="72"/>
      <c r="AD30" s="72"/>
      <c r="AE30" s="72" t="s">
        <v>16</v>
      </c>
      <c r="AF30" s="72"/>
      <c r="AG30" s="72"/>
      <c r="AH30" s="72"/>
      <c r="AI30" s="72"/>
      <c r="AJ30" s="72"/>
    </row>
    <row r="31" spans="1:49" s="7" customFormat="1" ht="34" customHeight="1" thickTop="1">
      <c r="A31" s="40">
        <v>1</v>
      </c>
      <c r="B31" s="43">
        <v>39722</v>
      </c>
      <c r="C31" s="44"/>
      <c r="D31" s="44"/>
      <c r="E31" s="45"/>
      <c r="F31" s="46" t="s">
        <v>58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8"/>
      <c r="W31" s="49" t="s">
        <v>53</v>
      </c>
      <c r="X31" s="47"/>
      <c r="Y31" s="47"/>
      <c r="Z31" s="48"/>
      <c r="AA31" s="49" t="s">
        <v>54</v>
      </c>
      <c r="AB31" s="47"/>
      <c r="AC31" s="47"/>
      <c r="AD31" s="48"/>
      <c r="AE31" s="49" t="s">
        <v>39</v>
      </c>
      <c r="AF31" s="47"/>
      <c r="AG31" s="47"/>
      <c r="AH31" s="47"/>
      <c r="AI31" s="47"/>
      <c r="AJ31" s="48"/>
    </row>
    <row r="32" spans="1:49" s="7" customFormat="1" ht="34" customHeight="1">
      <c r="A32" s="40"/>
      <c r="B32" s="53" t="s">
        <v>30</v>
      </c>
      <c r="C32" s="54"/>
      <c r="D32" s="54"/>
      <c r="E32" s="55"/>
      <c r="F32" s="46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8"/>
      <c r="W32" s="49"/>
      <c r="X32" s="47"/>
      <c r="Y32" s="47"/>
      <c r="Z32" s="48"/>
      <c r="AA32" s="49"/>
      <c r="AB32" s="47"/>
      <c r="AC32" s="47"/>
      <c r="AD32" s="48"/>
      <c r="AE32" s="49"/>
      <c r="AF32" s="47"/>
      <c r="AG32" s="47"/>
      <c r="AH32" s="47"/>
      <c r="AI32" s="47"/>
      <c r="AJ32" s="48"/>
    </row>
    <row r="33" spans="1:36" s="7" customFormat="1" ht="34" customHeight="1">
      <c r="A33" s="40"/>
      <c r="B33" s="56">
        <v>40817</v>
      </c>
      <c r="C33" s="57"/>
      <c r="D33" s="57"/>
      <c r="E33" s="58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8"/>
      <c r="W33" s="49"/>
      <c r="X33" s="47"/>
      <c r="Y33" s="47"/>
      <c r="Z33" s="48"/>
      <c r="AA33" s="49"/>
      <c r="AB33" s="47"/>
      <c r="AC33" s="47"/>
      <c r="AD33" s="48"/>
      <c r="AE33" s="49"/>
      <c r="AF33" s="47"/>
      <c r="AG33" s="47"/>
      <c r="AH33" s="47"/>
      <c r="AI33" s="47"/>
      <c r="AJ33" s="48"/>
    </row>
    <row r="34" spans="1:36" s="7" customFormat="1" ht="34" customHeight="1">
      <c r="A34" s="41"/>
      <c r="B34" s="59"/>
      <c r="C34" s="60"/>
      <c r="D34" s="60"/>
      <c r="E34" s="61"/>
      <c r="F34" s="49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8"/>
      <c r="W34" s="49"/>
      <c r="X34" s="47"/>
      <c r="Y34" s="47"/>
      <c r="Z34" s="48"/>
      <c r="AA34" s="49"/>
      <c r="AB34" s="47"/>
      <c r="AC34" s="47"/>
      <c r="AD34" s="48"/>
      <c r="AE34" s="49"/>
      <c r="AF34" s="47"/>
      <c r="AG34" s="47"/>
      <c r="AH34" s="47"/>
      <c r="AI34" s="47"/>
      <c r="AJ34" s="48"/>
    </row>
    <row r="35" spans="1:36" s="7" customFormat="1" ht="34" customHeight="1">
      <c r="A35" s="42"/>
      <c r="B35" s="62">
        <f>IF(B31="","",(YEAR(B33)-YEAR(B31))*12+MONTH(B33)-MONTH(B31)+1)</f>
        <v>37</v>
      </c>
      <c r="C35" s="63"/>
      <c r="D35" s="63"/>
      <c r="E35" s="64"/>
      <c r="F35" s="50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2"/>
      <c r="W35" s="50"/>
      <c r="X35" s="51"/>
      <c r="Y35" s="51"/>
      <c r="Z35" s="52"/>
      <c r="AA35" s="50"/>
      <c r="AB35" s="51"/>
      <c r="AC35" s="51"/>
      <c r="AD35" s="52"/>
      <c r="AE35" s="50"/>
      <c r="AF35" s="51"/>
      <c r="AG35" s="51"/>
      <c r="AH35" s="51"/>
      <c r="AI35" s="51"/>
      <c r="AJ35" s="52"/>
    </row>
    <row r="36" spans="1:36" s="7" customFormat="1" ht="33" customHeight="1">
      <c r="A36" s="40">
        <v>2</v>
      </c>
      <c r="B36" s="43">
        <v>40940</v>
      </c>
      <c r="C36" s="44"/>
      <c r="D36" s="44"/>
      <c r="E36" s="45"/>
      <c r="F36" s="46" t="s">
        <v>59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8"/>
      <c r="W36" s="49" t="s">
        <v>51</v>
      </c>
      <c r="X36" s="47"/>
      <c r="Y36" s="47"/>
      <c r="Z36" s="48"/>
      <c r="AA36" s="49" t="s">
        <v>52</v>
      </c>
      <c r="AB36" s="47"/>
      <c r="AC36" s="47"/>
      <c r="AD36" s="48"/>
      <c r="AE36" s="49" t="s">
        <v>40</v>
      </c>
      <c r="AF36" s="47"/>
      <c r="AG36" s="47"/>
      <c r="AH36" s="47"/>
      <c r="AI36" s="47"/>
      <c r="AJ36" s="48"/>
    </row>
    <row r="37" spans="1:36" s="7" customFormat="1" ht="33" customHeight="1">
      <c r="A37" s="40"/>
      <c r="B37" s="53" t="s">
        <v>30</v>
      </c>
      <c r="C37" s="54"/>
      <c r="D37" s="54"/>
      <c r="E37" s="55"/>
      <c r="F37" s="4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8"/>
      <c r="W37" s="49"/>
      <c r="X37" s="47"/>
      <c r="Y37" s="47"/>
      <c r="Z37" s="48"/>
      <c r="AA37" s="49"/>
      <c r="AB37" s="47"/>
      <c r="AC37" s="47"/>
      <c r="AD37" s="48"/>
      <c r="AE37" s="49"/>
      <c r="AF37" s="47"/>
      <c r="AG37" s="47"/>
      <c r="AH37" s="47"/>
      <c r="AI37" s="47"/>
      <c r="AJ37" s="48"/>
    </row>
    <row r="38" spans="1:36" s="7" customFormat="1" ht="33" customHeight="1">
      <c r="A38" s="40"/>
      <c r="B38" s="56">
        <v>43435</v>
      </c>
      <c r="C38" s="57"/>
      <c r="D38" s="57"/>
      <c r="E38" s="58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8"/>
      <c r="W38" s="49"/>
      <c r="X38" s="47"/>
      <c r="Y38" s="47"/>
      <c r="Z38" s="48"/>
      <c r="AA38" s="49"/>
      <c r="AB38" s="47"/>
      <c r="AC38" s="47"/>
      <c r="AD38" s="48"/>
      <c r="AE38" s="49"/>
      <c r="AF38" s="47"/>
      <c r="AG38" s="47"/>
      <c r="AH38" s="47"/>
      <c r="AI38" s="47"/>
      <c r="AJ38" s="48"/>
    </row>
    <row r="39" spans="1:36" s="7" customFormat="1" ht="33" customHeight="1">
      <c r="A39" s="41"/>
      <c r="B39" s="59"/>
      <c r="C39" s="60"/>
      <c r="D39" s="60"/>
      <c r="E39" s="61"/>
      <c r="F39" s="49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8"/>
      <c r="W39" s="49"/>
      <c r="X39" s="47"/>
      <c r="Y39" s="47"/>
      <c r="Z39" s="48"/>
      <c r="AA39" s="49"/>
      <c r="AB39" s="47"/>
      <c r="AC39" s="47"/>
      <c r="AD39" s="48"/>
      <c r="AE39" s="49"/>
      <c r="AF39" s="47"/>
      <c r="AG39" s="47"/>
      <c r="AH39" s="47"/>
      <c r="AI39" s="47"/>
      <c r="AJ39" s="48"/>
    </row>
    <row r="40" spans="1:36" s="7" customFormat="1" ht="33" customHeight="1">
      <c r="A40" s="42"/>
      <c r="B40" s="62">
        <f>IF(B36="","",(YEAR(B38)-YEAR(B36))*12+MONTH(B38)-MONTH(B36)+1)</f>
        <v>83</v>
      </c>
      <c r="C40" s="63"/>
      <c r="D40" s="63"/>
      <c r="E40" s="64"/>
      <c r="F40" s="50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2"/>
      <c r="W40" s="50"/>
      <c r="X40" s="51"/>
      <c r="Y40" s="51"/>
      <c r="Z40" s="52"/>
      <c r="AA40" s="50"/>
      <c r="AB40" s="51"/>
      <c r="AC40" s="51"/>
      <c r="AD40" s="52"/>
      <c r="AE40" s="50"/>
      <c r="AF40" s="51"/>
      <c r="AG40" s="51"/>
      <c r="AH40" s="51"/>
      <c r="AI40" s="51"/>
      <c r="AJ40" s="52"/>
    </row>
    <row r="41" spans="1:36" s="7" customFormat="1" ht="47" customHeight="1">
      <c r="A41" s="40">
        <v>3</v>
      </c>
      <c r="B41" s="43">
        <v>43497</v>
      </c>
      <c r="C41" s="44"/>
      <c r="D41" s="44"/>
      <c r="E41" s="45"/>
      <c r="F41" s="46" t="s">
        <v>61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8"/>
      <c r="W41" s="49" t="s">
        <v>56</v>
      </c>
      <c r="X41" s="47"/>
      <c r="Y41" s="47"/>
      <c r="Z41" s="48"/>
      <c r="AA41" s="49" t="s">
        <v>41</v>
      </c>
      <c r="AB41" s="47"/>
      <c r="AC41" s="47"/>
      <c r="AD41" s="48"/>
      <c r="AE41" s="49" t="s">
        <v>42</v>
      </c>
      <c r="AF41" s="47"/>
      <c r="AG41" s="47"/>
      <c r="AH41" s="47"/>
      <c r="AI41" s="47"/>
      <c r="AJ41" s="48"/>
    </row>
    <row r="42" spans="1:36" s="7" customFormat="1" ht="47" customHeight="1">
      <c r="A42" s="40"/>
      <c r="B42" s="53" t="s">
        <v>30</v>
      </c>
      <c r="C42" s="54"/>
      <c r="D42" s="54"/>
      <c r="E42" s="55"/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8"/>
      <c r="W42" s="49"/>
      <c r="X42" s="47"/>
      <c r="Y42" s="47"/>
      <c r="Z42" s="48"/>
      <c r="AA42" s="49"/>
      <c r="AB42" s="47"/>
      <c r="AC42" s="47"/>
      <c r="AD42" s="48"/>
      <c r="AE42" s="49"/>
      <c r="AF42" s="47"/>
      <c r="AG42" s="47"/>
      <c r="AH42" s="47"/>
      <c r="AI42" s="47"/>
      <c r="AJ42" s="48"/>
    </row>
    <row r="43" spans="1:36" s="7" customFormat="1" ht="47" customHeight="1">
      <c r="A43" s="40"/>
      <c r="B43" s="56">
        <v>45352</v>
      </c>
      <c r="C43" s="57"/>
      <c r="D43" s="57"/>
      <c r="E43" s="58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8"/>
      <c r="W43" s="49"/>
      <c r="X43" s="47"/>
      <c r="Y43" s="47"/>
      <c r="Z43" s="48"/>
      <c r="AA43" s="49"/>
      <c r="AB43" s="47"/>
      <c r="AC43" s="47"/>
      <c r="AD43" s="48"/>
      <c r="AE43" s="49"/>
      <c r="AF43" s="47"/>
      <c r="AG43" s="47"/>
      <c r="AH43" s="47"/>
      <c r="AI43" s="47"/>
      <c r="AJ43" s="48"/>
    </row>
    <row r="44" spans="1:36" s="7" customFormat="1" ht="47" customHeight="1">
      <c r="A44" s="41"/>
      <c r="B44" s="59"/>
      <c r="C44" s="60"/>
      <c r="D44" s="60"/>
      <c r="E44" s="61"/>
      <c r="F44" s="49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8"/>
      <c r="W44" s="49"/>
      <c r="X44" s="47"/>
      <c r="Y44" s="47"/>
      <c r="Z44" s="48"/>
      <c r="AA44" s="49"/>
      <c r="AB44" s="47"/>
      <c r="AC44" s="47"/>
      <c r="AD44" s="48"/>
      <c r="AE44" s="49"/>
      <c r="AF44" s="47"/>
      <c r="AG44" s="47"/>
      <c r="AH44" s="47"/>
      <c r="AI44" s="47"/>
      <c r="AJ44" s="48"/>
    </row>
    <row r="45" spans="1:36" s="7" customFormat="1" ht="47" customHeight="1">
      <c r="A45" s="42"/>
      <c r="B45" s="62">
        <f>IF(B41="","",(YEAR(B43)-YEAR(B41))*12+MONTH(B43)-MONTH(B41)+1)</f>
        <v>62</v>
      </c>
      <c r="C45" s="63"/>
      <c r="D45" s="63"/>
      <c r="E45" s="64"/>
      <c r="F45" s="50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W45" s="50"/>
      <c r="X45" s="51"/>
      <c r="Y45" s="51"/>
      <c r="Z45" s="52"/>
      <c r="AA45" s="50"/>
      <c r="AB45" s="51"/>
      <c r="AC45" s="51"/>
      <c r="AD45" s="52"/>
      <c r="AE45" s="50"/>
      <c r="AF45" s="51"/>
      <c r="AG45" s="51"/>
      <c r="AH45" s="51"/>
      <c r="AI45" s="51"/>
      <c r="AJ45" s="52"/>
    </row>
    <row r="46" spans="1:36" s="7" customFormat="1" ht="33" customHeight="1">
      <c r="A46" s="40">
        <v>4</v>
      </c>
      <c r="B46" s="43">
        <v>45383</v>
      </c>
      <c r="C46" s="44"/>
      <c r="D46" s="44"/>
      <c r="E46" s="45"/>
      <c r="F46" s="46" t="s">
        <v>60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8"/>
      <c r="W46" s="49" t="s">
        <v>47</v>
      </c>
      <c r="X46" s="47"/>
      <c r="Y46" s="47"/>
      <c r="Z46" s="48"/>
      <c r="AA46" s="49" t="s">
        <v>62</v>
      </c>
      <c r="AB46" s="47"/>
      <c r="AC46" s="47"/>
      <c r="AD46" s="48"/>
      <c r="AE46" s="49" t="s">
        <v>48</v>
      </c>
      <c r="AF46" s="47"/>
      <c r="AG46" s="47"/>
      <c r="AH46" s="47"/>
      <c r="AI46" s="47"/>
      <c r="AJ46" s="48"/>
    </row>
    <row r="47" spans="1:36" s="7" customFormat="1" ht="33" customHeight="1">
      <c r="A47" s="40"/>
      <c r="B47" s="53" t="s">
        <v>30</v>
      </c>
      <c r="C47" s="54"/>
      <c r="D47" s="54"/>
      <c r="E47" s="55"/>
      <c r="F47" s="46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8"/>
      <c r="W47" s="49"/>
      <c r="X47" s="47"/>
      <c r="Y47" s="47"/>
      <c r="Z47" s="48"/>
      <c r="AA47" s="49"/>
      <c r="AB47" s="47"/>
      <c r="AC47" s="47"/>
      <c r="AD47" s="48"/>
      <c r="AE47" s="49"/>
      <c r="AF47" s="47"/>
      <c r="AG47" s="47"/>
      <c r="AH47" s="47"/>
      <c r="AI47" s="47"/>
      <c r="AJ47" s="48"/>
    </row>
    <row r="48" spans="1:36" s="7" customFormat="1" ht="33" customHeight="1">
      <c r="A48" s="40"/>
      <c r="B48" s="56">
        <v>46113</v>
      </c>
      <c r="C48" s="57"/>
      <c r="D48" s="57"/>
      <c r="E48" s="58"/>
      <c r="F48" s="46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8"/>
      <c r="W48" s="49"/>
      <c r="X48" s="47"/>
      <c r="Y48" s="47"/>
      <c r="Z48" s="48"/>
      <c r="AA48" s="49"/>
      <c r="AB48" s="47"/>
      <c r="AC48" s="47"/>
      <c r="AD48" s="48"/>
      <c r="AE48" s="49"/>
      <c r="AF48" s="47"/>
      <c r="AG48" s="47"/>
      <c r="AH48" s="47"/>
      <c r="AI48" s="47"/>
      <c r="AJ48" s="48"/>
    </row>
    <row r="49" spans="1:36" s="7" customFormat="1" ht="33" customHeight="1">
      <c r="A49" s="41"/>
      <c r="B49" s="59"/>
      <c r="C49" s="60"/>
      <c r="D49" s="60"/>
      <c r="E49" s="61"/>
      <c r="F49" s="49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8"/>
      <c r="W49" s="49"/>
      <c r="X49" s="47"/>
      <c r="Y49" s="47"/>
      <c r="Z49" s="48"/>
      <c r="AA49" s="49"/>
      <c r="AB49" s="47"/>
      <c r="AC49" s="47"/>
      <c r="AD49" s="48"/>
      <c r="AE49" s="49"/>
      <c r="AF49" s="47"/>
      <c r="AG49" s="47"/>
      <c r="AH49" s="47"/>
      <c r="AI49" s="47"/>
      <c r="AJ49" s="48"/>
    </row>
    <row r="50" spans="1:36" s="7" customFormat="1" ht="33" customHeight="1">
      <c r="A50" s="42"/>
      <c r="B50" s="62">
        <f>IF(B46="","",(YEAR(B48)-YEAR(B46))*12+MONTH(B48)-MONTH(B46)+1)</f>
        <v>25</v>
      </c>
      <c r="C50" s="63"/>
      <c r="D50" s="63"/>
      <c r="E50" s="64"/>
      <c r="F50" s="50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2"/>
      <c r="W50" s="50"/>
      <c r="X50" s="51"/>
      <c r="Y50" s="51"/>
      <c r="Z50" s="52"/>
      <c r="AA50" s="50"/>
      <c r="AB50" s="51"/>
      <c r="AC50" s="51"/>
      <c r="AD50" s="52"/>
      <c r="AE50" s="50"/>
      <c r="AF50" s="51"/>
      <c r="AG50" s="51"/>
      <c r="AH50" s="51"/>
      <c r="AI50" s="51"/>
      <c r="AJ50" s="52"/>
    </row>
    <row r="51" spans="1:36" s="7" customFormat="1" ht="13.5" customHeight="1">
      <c r="A51" s="113"/>
      <c r="B51" s="43"/>
      <c r="C51" s="44"/>
      <c r="D51" s="44"/>
      <c r="E51" s="45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5"/>
      <c r="W51" s="116"/>
      <c r="X51" s="114"/>
      <c r="Y51" s="114"/>
      <c r="Z51" s="115"/>
      <c r="AA51" s="116"/>
      <c r="AB51" s="114"/>
      <c r="AC51" s="114"/>
      <c r="AD51" s="115"/>
      <c r="AE51" s="116"/>
      <c r="AF51" s="114"/>
      <c r="AG51" s="114"/>
      <c r="AH51" s="114"/>
      <c r="AI51" s="114"/>
      <c r="AJ51" s="115"/>
    </row>
    <row r="52" spans="1:36" s="7" customFormat="1" ht="13.5" customHeight="1">
      <c r="A52" s="40"/>
      <c r="B52" s="53"/>
      <c r="C52" s="54"/>
      <c r="D52" s="54"/>
      <c r="E52" s="55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8"/>
      <c r="W52" s="49"/>
      <c r="X52" s="46"/>
      <c r="Y52" s="46"/>
      <c r="Z52" s="48"/>
      <c r="AA52" s="49"/>
      <c r="AB52" s="46"/>
      <c r="AC52" s="46"/>
      <c r="AD52" s="48"/>
      <c r="AE52" s="49"/>
      <c r="AF52" s="46"/>
      <c r="AG52" s="46"/>
      <c r="AH52" s="46"/>
      <c r="AI52" s="46"/>
      <c r="AJ52" s="48"/>
    </row>
    <row r="53" spans="1:36" s="7" customFormat="1" ht="13.5" customHeight="1">
      <c r="A53" s="40"/>
      <c r="B53" s="56"/>
      <c r="C53" s="57"/>
      <c r="D53" s="57"/>
      <c r="E53" s="58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8"/>
      <c r="W53" s="49"/>
      <c r="X53" s="46"/>
      <c r="Y53" s="46"/>
      <c r="Z53" s="48"/>
      <c r="AA53" s="49"/>
      <c r="AB53" s="46"/>
      <c r="AC53" s="46"/>
      <c r="AD53" s="48"/>
      <c r="AE53" s="49"/>
      <c r="AF53" s="46"/>
      <c r="AG53" s="46"/>
      <c r="AH53" s="46"/>
      <c r="AI53" s="46"/>
      <c r="AJ53" s="48"/>
    </row>
    <row r="54" spans="1:36" s="7" customFormat="1" ht="100" customHeight="1">
      <c r="A54" s="41"/>
      <c r="B54" s="59"/>
      <c r="C54" s="60"/>
      <c r="D54" s="60"/>
      <c r="E54" s="61"/>
      <c r="F54" s="49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8"/>
      <c r="W54" s="49"/>
      <c r="X54" s="46"/>
      <c r="Y54" s="46"/>
      <c r="Z54" s="48"/>
      <c r="AA54" s="49"/>
      <c r="AB54" s="46"/>
      <c r="AC54" s="46"/>
      <c r="AD54" s="48"/>
      <c r="AE54" s="49"/>
      <c r="AF54" s="46"/>
      <c r="AG54" s="46"/>
      <c r="AH54" s="46"/>
      <c r="AI54" s="46"/>
      <c r="AJ54" s="48"/>
    </row>
    <row r="55" spans="1:36" s="7" customFormat="1" ht="14.25" customHeight="1">
      <c r="A55" s="42"/>
      <c r="B55" s="62"/>
      <c r="C55" s="63"/>
      <c r="D55" s="63"/>
      <c r="E55" s="64"/>
      <c r="F55" s="50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2"/>
      <c r="W55" s="50"/>
      <c r="X55" s="51"/>
      <c r="Y55" s="51"/>
      <c r="Z55" s="52"/>
      <c r="AA55" s="50"/>
      <c r="AB55" s="51"/>
      <c r="AC55" s="51"/>
      <c r="AD55" s="52"/>
      <c r="AE55" s="50"/>
      <c r="AF55" s="51"/>
      <c r="AG55" s="51"/>
      <c r="AH55" s="51"/>
      <c r="AI55" s="51"/>
      <c r="AJ55" s="52"/>
    </row>
    <row r="56" spans="1:36" s="7" customFormat="1" ht="13.5" customHeight="1">
      <c r="A56" s="40"/>
      <c r="B56" s="43"/>
      <c r="C56" s="44"/>
      <c r="D56" s="44"/>
      <c r="E56" s="45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8"/>
      <c r="W56" s="49"/>
      <c r="X56" s="46"/>
      <c r="Y56" s="46"/>
      <c r="Z56" s="48"/>
      <c r="AA56" s="49"/>
      <c r="AB56" s="46"/>
      <c r="AC56" s="46"/>
      <c r="AD56" s="48"/>
      <c r="AE56" s="49"/>
      <c r="AF56" s="46"/>
      <c r="AG56" s="46"/>
      <c r="AH56" s="46"/>
      <c r="AI56" s="46"/>
      <c r="AJ56" s="48"/>
    </row>
    <row r="57" spans="1:36" s="7" customFormat="1" ht="13.5" customHeight="1">
      <c r="A57" s="40"/>
      <c r="B57" s="53"/>
      <c r="C57" s="54"/>
      <c r="D57" s="54"/>
      <c r="E57" s="55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8"/>
      <c r="W57" s="49"/>
      <c r="X57" s="46"/>
      <c r="Y57" s="46"/>
      <c r="Z57" s="48"/>
      <c r="AA57" s="49"/>
      <c r="AB57" s="46"/>
      <c r="AC57" s="46"/>
      <c r="AD57" s="48"/>
      <c r="AE57" s="49"/>
      <c r="AF57" s="46"/>
      <c r="AG57" s="46"/>
      <c r="AH57" s="46"/>
      <c r="AI57" s="46"/>
      <c r="AJ57" s="48"/>
    </row>
    <row r="58" spans="1:36" s="7" customFormat="1" ht="13.5" customHeight="1">
      <c r="A58" s="40"/>
      <c r="B58" s="56"/>
      <c r="C58" s="57"/>
      <c r="D58" s="57"/>
      <c r="E58" s="58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8"/>
      <c r="W58" s="49"/>
      <c r="X58" s="46"/>
      <c r="Y58" s="46"/>
      <c r="Z58" s="48"/>
      <c r="AA58" s="49"/>
      <c r="AB58" s="46"/>
      <c r="AC58" s="46"/>
      <c r="AD58" s="48"/>
      <c r="AE58" s="49"/>
      <c r="AF58" s="46"/>
      <c r="AG58" s="46"/>
      <c r="AH58" s="46"/>
      <c r="AI58" s="46"/>
      <c r="AJ58" s="48"/>
    </row>
    <row r="59" spans="1:36" s="7" customFormat="1" ht="100" customHeight="1">
      <c r="A59" s="41"/>
      <c r="B59" s="59"/>
      <c r="C59" s="60"/>
      <c r="D59" s="60"/>
      <c r="E59" s="61"/>
      <c r="F59" s="49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8"/>
      <c r="W59" s="49"/>
      <c r="X59" s="46"/>
      <c r="Y59" s="46"/>
      <c r="Z59" s="48"/>
      <c r="AA59" s="49"/>
      <c r="AB59" s="46"/>
      <c r="AC59" s="46"/>
      <c r="AD59" s="48"/>
      <c r="AE59" s="49"/>
      <c r="AF59" s="46"/>
      <c r="AG59" s="46"/>
      <c r="AH59" s="46"/>
      <c r="AI59" s="46"/>
      <c r="AJ59" s="48"/>
    </row>
    <row r="60" spans="1:36" s="7" customFormat="1" ht="14.25" customHeight="1">
      <c r="A60" s="42"/>
      <c r="B60" s="62"/>
      <c r="C60" s="63"/>
      <c r="D60" s="63"/>
      <c r="E60" s="64"/>
      <c r="F60" s="50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2"/>
      <c r="W60" s="50"/>
      <c r="X60" s="51"/>
      <c r="Y60" s="51"/>
      <c r="Z60" s="52"/>
      <c r="AA60" s="50"/>
      <c r="AB60" s="51"/>
      <c r="AC60" s="51"/>
      <c r="AD60" s="52"/>
      <c r="AE60" s="50"/>
      <c r="AF60" s="51"/>
      <c r="AG60" s="51"/>
      <c r="AH60" s="51"/>
      <c r="AI60" s="51"/>
      <c r="AJ60" s="52"/>
    </row>
    <row r="61" spans="1:36" s="7" customFormat="1" ht="13.5" customHeight="1">
      <c r="A61" s="40"/>
      <c r="B61" s="43"/>
      <c r="C61" s="44"/>
      <c r="D61" s="44"/>
      <c r="E61" s="45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8"/>
      <c r="W61" s="49"/>
      <c r="X61" s="46"/>
      <c r="Y61" s="46"/>
      <c r="Z61" s="48"/>
      <c r="AA61" s="49"/>
      <c r="AB61" s="46"/>
      <c r="AC61" s="46"/>
      <c r="AD61" s="48"/>
      <c r="AE61" s="49"/>
      <c r="AF61" s="46"/>
      <c r="AG61" s="46"/>
      <c r="AH61" s="46"/>
      <c r="AI61" s="46"/>
      <c r="AJ61" s="48"/>
    </row>
    <row r="62" spans="1:36" s="7" customFormat="1" ht="13.5" customHeight="1">
      <c r="A62" s="40"/>
      <c r="B62" s="53"/>
      <c r="C62" s="54"/>
      <c r="D62" s="54"/>
      <c r="E62" s="5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8"/>
      <c r="W62" s="49"/>
      <c r="X62" s="46"/>
      <c r="Y62" s="46"/>
      <c r="Z62" s="48"/>
      <c r="AA62" s="49"/>
      <c r="AB62" s="46"/>
      <c r="AC62" s="46"/>
      <c r="AD62" s="48"/>
      <c r="AE62" s="49"/>
      <c r="AF62" s="46"/>
      <c r="AG62" s="46"/>
      <c r="AH62" s="46"/>
      <c r="AI62" s="46"/>
      <c r="AJ62" s="48"/>
    </row>
    <row r="63" spans="1:36" s="7" customFormat="1" ht="13.5" customHeight="1">
      <c r="A63" s="40"/>
      <c r="B63" s="56"/>
      <c r="C63" s="57"/>
      <c r="D63" s="57"/>
      <c r="E63" s="58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8"/>
      <c r="W63" s="49"/>
      <c r="X63" s="46"/>
      <c r="Y63" s="46"/>
      <c r="Z63" s="48"/>
      <c r="AA63" s="49"/>
      <c r="AB63" s="46"/>
      <c r="AC63" s="46"/>
      <c r="AD63" s="48"/>
      <c r="AE63" s="49"/>
      <c r="AF63" s="46"/>
      <c r="AG63" s="46"/>
      <c r="AH63" s="46"/>
      <c r="AI63" s="46"/>
      <c r="AJ63" s="48"/>
    </row>
    <row r="64" spans="1:36" s="7" customFormat="1" ht="100" customHeight="1">
      <c r="A64" s="41"/>
      <c r="B64" s="59"/>
      <c r="C64" s="60"/>
      <c r="D64" s="60"/>
      <c r="E64" s="61"/>
      <c r="F64" s="49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8"/>
      <c r="W64" s="49"/>
      <c r="X64" s="46"/>
      <c r="Y64" s="46"/>
      <c r="Z64" s="48"/>
      <c r="AA64" s="49"/>
      <c r="AB64" s="46"/>
      <c r="AC64" s="46"/>
      <c r="AD64" s="48"/>
      <c r="AE64" s="49"/>
      <c r="AF64" s="46"/>
      <c r="AG64" s="46"/>
      <c r="AH64" s="46"/>
      <c r="AI64" s="46"/>
      <c r="AJ64" s="48"/>
    </row>
    <row r="65" spans="1:36" s="7" customFormat="1" ht="14.25" customHeight="1">
      <c r="A65" s="42"/>
      <c r="B65" s="62"/>
      <c r="C65" s="63"/>
      <c r="D65" s="63"/>
      <c r="E65" s="64"/>
      <c r="F65" s="50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  <c r="W65" s="50"/>
      <c r="X65" s="51"/>
      <c r="Y65" s="51"/>
      <c r="Z65" s="52"/>
      <c r="AA65" s="50"/>
      <c r="AB65" s="51"/>
      <c r="AC65" s="51"/>
      <c r="AD65" s="52"/>
      <c r="AE65" s="50"/>
      <c r="AF65" s="51"/>
      <c r="AG65" s="51"/>
      <c r="AH65" s="51"/>
      <c r="AI65" s="51"/>
      <c r="AJ65" s="52"/>
    </row>
    <row r="66" spans="1:36" s="7" customFormat="1" ht="13.5" customHeight="1">
      <c r="A66" s="40"/>
      <c r="B66" s="43"/>
      <c r="C66" s="44"/>
      <c r="D66" s="44"/>
      <c r="E66" s="45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8"/>
      <c r="W66" s="49"/>
      <c r="X66" s="46"/>
      <c r="Y66" s="46"/>
      <c r="Z66" s="48"/>
      <c r="AA66" s="49"/>
      <c r="AB66" s="46"/>
      <c r="AC66" s="46"/>
      <c r="AD66" s="48"/>
      <c r="AE66" s="49"/>
      <c r="AF66" s="46"/>
      <c r="AG66" s="46"/>
      <c r="AH66" s="46"/>
      <c r="AI66" s="46"/>
      <c r="AJ66" s="48"/>
    </row>
    <row r="67" spans="1:36" s="7" customFormat="1" ht="13.5" customHeight="1">
      <c r="A67" s="40"/>
      <c r="B67" s="53"/>
      <c r="C67" s="54"/>
      <c r="D67" s="54"/>
      <c r="E67" s="55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8"/>
      <c r="W67" s="49"/>
      <c r="X67" s="46"/>
      <c r="Y67" s="46"/>
      <c r="Z67" s="48"/>
      <c r="AA67" s="49"/>
      <c r="AB67" s="46"/>
      <c r="AC67" s="46"/>
      <c r="AD67" s="48"/>
      <c r="AE67" s="49"/>
      <c r="AF67" s="46"/>
      <c r="AG67" s="46"/>
      <c r="AH67" s="46"/>
      <c r="AI67" s="46"/>
      <c r="AJ67" s="48"/>
    </row>
    <row r="68" spans="1:36" s="7" customFormat="1" ht="13.5" customHeight="1">
      <c r="A68" s="40"/>
      <c r="B68" s="56"/>
      <c r="C68" s="57"/>
      <c r="D68" s="57"/>
      <c r="E68" s="58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8"/>
      <c r="W68" s="49"/>
      <c r="X68" s="46"/>
      <c r="Y68" s="46"/>
      <c r="Z68" s="48"/>
      <c r="AA68" s="49"/>
      <c r="AB68" s="46"/>
      <c r="AC68" s="46"/>
      <c r="AD68" s="48"/>
      <c r="AE68" s="49"/>
      <c r="AF68" s="46"/>
      <c r="AG68" s="46"/>
      <c r="AH68" s="46"/>
      <c r="AI68" s="46"/>
      <c r="AJ68" s="48"/>
    </row>
    <row r="69" spans="1:36" s="7" customFormat="1" ht="100" customHeight="1">
      <c r="A69" s="41"/>
      <c r="B69" s="59"/>
      <c r="C69" s="60"/>
      <c r="D69" s="60"/>
      <c r="E69" s="61"/>
      <c r="F69" s="49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8"/>
      <c r="W69" s="49"/>
      <c r="X69" s="46"/>
      <c r="Y69" s="46"/>
      <c r="Z69" s="48"/>
      <c r="AA69" s="49"/>
      <c r="AB69" s="46"/>
      <c r="AC69" s="46"/>
      <c r="AD69" s="48"/>
      <c r="AE69" s="49"/>
      <c r="AF69" s="46"/>
      <c r="AG69" s="46"/>
      <c r="AH69" s="46"/>
      <c r="AI69" s="46"/>
      <c r="AJ69" s="48"/>
    </row>
    <row r="70" spans="1:36" s="7" customFormat="1" ht="14.25" customHeight="1">
      <c r="A70" s="42"/>
      <c r="B70" s="62"/>
      <c r="C70" s="63"/>
      <c r="D70" s="63"/>
      <c r="E70" s="64"/>
      <c r="F70" s="50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2"/>
      <c r="W70" s="50"/>
      <c r="X70" s="51"/>
      <c r="Y70" s="51"/>
      <c r="Z70" s="52"/>
      <c r="AA70" s="50"/>
      <c r="AB70" s="51"/>
      <c r="AC70" s="51"/>
      <c r="AD70" s="52"/>
      <c r="AE70" s="50"/>
      <c r="AF70" s="51"/>
      <c r="AG70" s="51"/>
      <c r="AH70" s="51"/>
      <c r="AI70" s="51"/>
      <c r="AJ70" s="52"/>
    </row>
    <row r="71" spans="1:36" s="7" customFormat="1" ht="13.5" customHeight="1">
      <c r="A71" s="40"/>
      <c r="B71" s="43"/>
      <c r="C71" s="44"/>
      <c r="D71" s="44"/>
      <c r="E71" s="45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8"/>
      <c r="W71" s="49"/>
      <c r="X71" s="46"/>
      <c r="Y71" s="46"/>
      <c r="Z71" s="48"/>
      <c r="AA71" s="49"/>
      <c r="AB71" s="46"/>
      <c r="AC71" s="46"/>
      <c r="AD71" s="48"/>
      <c r="AE71" s="49"/>
      <c r="AF71" s="46"/>
      <c r="AG71" s="46"/>
      <c r="AH71" s="46"/>
      <c r="AI71" s="46"/>
      <c r="AJ71" s="48"/>
    </row>
    <row r="72" spans="1:36" s="7" customFormat="1" ht="13.5" customHeight="1">
      <c r="A72" s="40"/>
      <c r="B72" s="53"/>
      <c r="C72" s="54"/>
      <c r="D72" s="54"/>
      <c r="E72" s="55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8"/>
      <c r="W72" s="49"/>
      <c r="X72" s="46"/>
      <c r="Y72" s="46"/>
      <c r="Z72" s="48"/>
      <c r="AA72" s="49"/>
      <c r="AB72" s="46"/>
      <c r="AC72" s="46"/>
      <c r="AD72" s="48"/>
      <c r="AE72" s="49"/>
      <c r="AF72" s="46"/>
      <c r="AG72" s="46"/>
      <c r="AH72" s="46"/>
      <c r="AI72" s="46"/>
      <c r="AJ72" s="48"/>
    </row>
    <row r="73" spans="1:36" s="7" customFormat="1" ht="13.5" customHeight="1">
      <c r="A73" s="40"/>
      <c r="B73" s="56"/>
      <c r="C73" s="57"/>
      <c r="D73" s="57"/>
      <c r="E73" s="58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8"/>
      <c r="W73" s="49"/>
      <c r="X73" s="46"/>
      <c r="Y73" s="46"/>
      <c r="Z73" s="48"/>
      <c r="AA73" s="49"/>
      <c r="AB73" s="46"/>
      <c r="AC73" s="46"/>
      <c r="AD73" s="48"/>
      <c r="AE73" s="49"/>
      <c r="AF73" s="46"/>
      <c r="AG73" s="46"/>
      <c r="AH73" s="46"/>
      <c r="AI73" s="46"/>
      <c r="AJ73" s="48"/>
    </row>
    <row r="74" spans="1:36" s="7" customFormat="1" ht="100" customHeight="1">
      <c r="A74" s="41"/>
      <c r="B74" s="59"/>
      <c r="C74" s="60"/>
      <c r="D74" s="60"/>
      <c r="E74" s="61"/>
      <c r="F74" s="49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8"/>
      <c r="W74" s="49"/>
      <c r="X74" s="46"/>
      <c r="Y74" s="46"/>
      <c r="Z74" s="48"/>
      <c r="AA74" s="49"/>
      <c r="AB74" s="46"/>
      <c r="AC74" s="46"/>
      <c r="AD74" s="48"/>
      <c r="AE74" s="49"/>
      <c r="AF74" s="46"/>
      <c r="AG74" s="46"/>
      <c r="AH74" s="46"/>
      <c r="AI74" s="46"/>
      <c r="AJ74" s="48"/>
    </row>
    <row r="75" spans="1:36" s="7" customFormat="1" ht="14.25" customHeight="1">
      <c r="A75" s="42"/>
      <c r="B75" s="62"/>
      <c r="C75" s="63"/>
      <c r="D75" s="63"/>
      <c r="E75" s="64"/>
      <c r="F75" s="50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2"/>
      <c r="W75" s="50"/>
      <c r="X75" s="51"/>
      <c r="Y75" s="51"/>
      <c r="Z75" s="52"/>
      <c r="AA75" s="50"/>
      <c r="AB75" s="51"/>
      <c r="AC75" s="51"/>
      <c r="AD75" s="52"/>
      <c r="AE75" s="50"/>
      <c r="AF75" s="51"/>
      <c r="AG75" s="51"/>
      <c r="AH75" s="51"/>
      <c r="AI75" s="51"/>
      <c r="AJ75" s="52"/>
    </row>
    <row r="76" spans="1:36" s="7" customFormat="1" ht="13.5" customHeight="1">
      <c r="A76" s="40"/>
      <c r="B76" s="43"/>
      <c r="C76" s="44"/>
      <c r="D76" s="44"/>
      <c r="E76" s="45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8"/>
      <c r="W76" s="49"/>
      <c r="X76" s="46"/>
      <c r="Y76" s="46"/>
      <c r="Z76" s="48"/>
      <c r="AA76" s="49"/>
      <c r="AB76" s="46"/>
      <c r="AC76" s="46"/>
      <c r="AD76" s="48"/>
      <c r="AE76" s="49"/>
      <c r="AF76" s="46"/>
      <c r="AG76" s="46"/>
      <c r="AH76" s="46"/>
      <c r="AI76" s="46"/>
      <c r="AJ76" s="48"/>
    </row>
    <row r="77" spans="1:36" s="7" customFormat="1" ht="13.5" customHeight="1">
      <c r="A77" s="40"/>
      <c r="B77" s="53"/>
      <c r="C77" s="54"/>
      <c r="D77" s="54"/>
      <c r="E77" s="55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8"/>
      <c r="W77" s="49"/>
      <c r="X77" s="46"/>
      <c r="Y77" s="46"/>
      <c r="Z77" s="48"/>
      <c r="AA77" s="49"/>
      <c r="AB77" s="46"/>
      <c r="AC77" s="46"/>
      <c r="AD77" s="48"/>
      <c r="AE77" s="49"/>
      <c r="AF77" s="46"/>
      <c r="AG77" s="46"/>
      <c r="AH77" s="46"/>
      <c r="AI77" s="46"/>
      <c r="AJ77" s="48"/>
    </row>
    <row r="78" spans="1:36" s="7" customFormat="1" ht="13.5" customHeight="1">
      <c r="A78" s="40"/>
      <c r="B78" s="56"/>
      <c r="C78" s="57"/>
      <c r="D78" s="57"/>
      <c r="E78" s="58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8"/>
      <c r="W78" s="49"/>
      <c r="X78" s="46"/>
      <c r="Y78" s="46"/>
      <c r="Z78" s="48"/>
      <c r="AA78" s="49"/>
      <c r="AB78" s="46"/>
      <c r="AC78" s="46"/>
      <c r="AD78" s="48"/>
      <c r="AE78" s="49"/>
      <c r="AF78" s="46"/>
      <c r="AG78" s="46"/>
      <c r="AH78" s="46"/>
      <c r="AI78" s="46"/>
      <c r="AJ78" s="48"/>
    </row>
    <row r="79" spans="1:36" s="7" customFormat="1" ht="100" customHeight="1">
      <c r="A79" s="41"/>
      <c r="B79" s="59"/>
      <c r="C79" s="60"/>
      <c r="D79" s="60"/>
      <c r="E79" s="61"/>
      <c r="F79" s="49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8"/>
      <c r="W79" s="49"/>
      <c r="X79" s="46"/>
      <c r="Y79" s="46"/>
      <c r="Z79" s="48"/>
      <c r="AA79" s="49"/>
      <c r="AB79" s="46"/>
      <c r="AC79" s="46"/>
      <c r="AD79" s="48"/>
      <c r="AE79" s="49"/>
      <c r="AF79" s="46"/>
      <c r="AG79" s="46"/>
      <c r="AH79" s="46"/>
      <c r="AI79" s="46"/>
      <c r="AJ79" s="48"/>
    </row>
    <row r="80" spans="1:36" s="7" customFormat="1" ht="14.25" customHeight="1">
      <c r="A80" s="42"/>
      <c r="B80" s="62"/>
      <c r="C80" s="63"/>
      <c r="D80" s="63"/>
      <c r="E80" s="64"/>
      <c r="F80" s="50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2"/>
      <c r="W80" s="50"/>
      <c r="X80" s="51"/>
      <c r="Y80" s="51"/>
      <c r="Z80" s="52"/>
      <c r="AA80" s="50"/>
      <c r="AB80" s="51"/>
      <c r="AC80" s="51"/>
      <c r="AD80" s="52"/>
      <c r="AE80" s="50"/>
      <c r="AF80" s="51"/>
      <c r="AG80" s="51"/>
      <c r="AH80" s="51"/>
      <c r="AI80" s="51"/>
      <c r="AJ80" s="52"/>
    </row>
    <row r="81" spans="1:36" s="7" customFormat="1" ht="13.5" customHeight="1">
      <c r="A81" s="40"/>
      <c r="B81" s="43"/>
      <c r="C81" s="44"/>
      <c r="D81" s="44"/>
      <c r="E81" s="45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8"/>
      <c r="W81" s="49"/>
      <c r="X81" s="46"/>
      <c r="Y81" s="46"/>
      <c r="Z81" s="48"/>
      <c r="AA81" s="49"/>
      <c r="AB81" s="46"/>
      <c r="AC81" s="46"/>
      <c r="AD81" s="48"/>
      <c r="AE81" s="49"/>
      <c r="AF81" s="46"/>
      <c r="AG81" s="46"/>
      <c r="AH81" s="46"/>
      <c r="AI81" s="46"/>
      <c r="AJ81" s="48"/>
    </row>
    <row r="82" spans="1:36" s="7" customFormat="1" ht="13.5" customHeight="1">
      <c r="A82" s="40"/>
      <c r="B82" s="53"/>
      <c r="C82" s="54"/>
      <c r="D82" s="54"/>
      <c r="E82" s="55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8"/>
      <c r="W82" s="49"/>
      <c r="X82" s="46"/>
      <c r="Y82" s="46"/>
      <c r="Z82" s="48"/>
      <c r="AA82" s="49"/>
      <c r="AB82" s="46"/>
      <c r="AC82" s="46"/>
      <c r="AD82" s="48"/>
      <c r="AE82" s="49"/>
      <c r="AF82" s="46"/>
      <c r="AG82" s="46"/>
      <c r="AH82" s="46"/>
      <c r="AI82" s="46"/>
      <c r="AJ82" s="48"/>
    </row>
    <row r="83" spans="1:36" s="7" customFormat="1" ht="13.5" customHeight="1">
      <c r="A83" s="40"/>
      <c r="B83" s="56"/>
      <c r="C83" s="57"/>
      <c r="D83" s="57"/>
      <c r="E83" s="58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8"/>
      <c r="W83" s="49"/>
      <c r="X83" s="46"/>
      <c r="Y83" s="46"/>
      <c r="Z83" s="48"/>
      <c r="AA83" s="49"/>
      <c r="AB83" s="46"/>
      <c r="AC83" s="46"/>
      <c r="AD83" s="48"/>
      <c r="AE83" s="49"/>
      <c r="AF83" s="46"/>
      <c r="AG83" s="46"/>
      <c r="AH83" s="46"/>
      <c r="AI83" s="46"/>
      <c r="AJ83" s="48"/>
    </row>
    <row r="84" spans="1:36" s="7" customFormat="1" ht="100" customHeight="1">
      <c r="A84" s="41"/>
      <c r="B84" s="59"/>
      <c r="C84" s="60"/>
      <c r="D84" s="60"/>
      <c r="E84" s="61"/>
      <c r="F84" s="49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8"/>
      <c r="W84" s="49"/>
      <c r="X84" s="46"/>
      <c r="Y84" s="46"/>
      <c r="Z84" s="48"/>
      <c r="AA84" s="49"/>
      <c r="AB84" s="46"/>
      <c r="AC84" s="46"/>
      <c r="AD84" s="48"/>
      <c r="AE84" s="49"/>
      <c r="AF84" s="46"/>
      <c r="AG84" s="46"/>
      <c r="AH84" s="46"/>
      <c r="AI84" s="46"/>
      <c r="AJ84" s="48"/>
    </row>
    <row r="85" spans="1:36" s="7" customFormat="1" ht="14.25" customHeight="1">
      <c r="A85" s="42"/>
      <c r="B85" s="62"/>
      <c r="C85" s="63"/>
      <c r="D85" s="63"/>
      <c r="E85" s="64"/>
      <c r="F85" s="50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2"/>
      <c r="W85" s="50"/>
      <c r="X85" s="51"/>
      <c r="Y85" s="51"/>
      <c r="Z85" s="52"/>
      <c r="AA85" s="50"/>
      <c r="AB85" s="51"/>
      <c r="AC85" s="51"/>
      <c r="AD85" s="52"/>
      <c r="AE85" s="50"/>
      <c r="AF85" s="51"/>
      <c r="AG85" s="51"/>
      <c r="AH85" s="51"/>
      <c r="AI85" s="51"/>
      <c r="AJ85" s="52"/>
    </row>
    <row r="86" spans="1:36" s="7" customFormat="1" ht="13.5" customHeight="1">
      <c r="A86" s="40"/>
      <c r="B86" s="43"/>
      <c r="C86" s="44"/>
      <c r="D86" s="44"/>
      <c r="E86" s="45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8"/>
      <c r="W86" s="49"/>
      <c r="X86" s="46"/>
      <c r="Y86" s="46"/>
      <c r="Z86" s="48"/>
      <c r="AA86" s="49"/>
      <c r="AB86" s="46"/>
      <c r="AC86" s="46"/>
      <c r="AD86" s="48"/>
      <c r="AE86" s="49"/>
      <c r="AF86" s="46"/>
      <c r="AG86" s="46"/>
      <c r="AH86" s="46"/>
      <c r="AI86" s="46"/>
      <c r="AJ86" s="48"/>
    </row>
    <row r="87" spans="1:36" s="7" customFormat="1" ht="13.5" customHeight="1">
      <c r="A87" s="40"/>
      <c r="B87" s="53"/>
      <c r="C87" s="54"/>
      <c r="D87" s="54"/>
      <c r="E87" s="55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8"/>
      <c r="W87" s="49"/>
      <c r="X87" s="46"/>
      <c r="Y87" s="46"/>
      <c r="Z87" s="48"/>
      <c r="AA87" s="49"/>
      <c r="AB87" s="46"/>
      <c r="AC87" s="46"/>
      <c r="AD87" s="48"/>
      <c r="AE87" s="49"/>
      <c r="AF87" s="46"/>
      <c r="AG87" s="46"/>
      <c r="AH87" s="46"/>
      <c r="AI87" s="46"/>
      <c r="AJ87" s="48"/>
    </row>
    <row r="88" spans="1:36" s="7" customFormat="1" ht="13.5" customHeight="1">
      <c r="A88" s="40"/>
      <c r="B88" s="56"/>
      <c r="C88" s="57"/>
      <c r="D88" s="57"/>
      <c r="E88" s="58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8"/>
      <c r="W88" s="49"/>
      <c r="X88" s="46"/>
      <c r="Y88" s="46"/>
      <c r="Z88" s="48"/>
      <c r="AA88" s="49"/>
      <c r="AB88" s="46"/>
      <c r="AC88" s="46"/>
      <c r="AD88" s="48"/>
      <c r="AE88" s="49"/>
      <c r="AF88" s="46"/>
      <c r="AG88" s="46"/>
      <c r="AH88" s="46"/>
      <c r="AI88" s="46"/>
      <c r="AJ88" s="48"/>
    </row>
    <row r="89" spans="1:36" s="7" customFormat="1" ht="100" customHeight="1">
      <c r="A89" s="41"/>
      <c r="B89" s="59"/>
      <c r="C89" s="60"/>
      <c r="D89" s="60"/>
      <c r="E89" s="61"/>
      <c r="F89" s="49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8"/>
      <c r="W89" s="49"/>
      <c r="X89" s="46"/>
      <c r="Y89" s="46"/>
      <c r="Z89" s="48"/>
      <c r="AA89" s="49"/>
      <c r="AB89" s="46"/>
      <c r="AC89" s="46"/>
      <c r="AD89" s="48"/>
      <c r="AE89" s="49"/>
      <c r="AF89" s="46"/>
      <c r="AG89" s="46"/>
      <c r="AH89" s="46"/>
      <c r="AI89" s="46"/>
      <c r="AJ89" s="48"/>
    </row>
    <row r="90" spans="1:36" s="7" customFormat="1" ht="14.25" customHeight="1">
      <c r="A90" s="42"/>
      <c r="B90" s="62"/>
      <c r="C90" s="63"/>
      <c r="D90" s="63"/>
      <c r="E90" s="64"/>
      <c r="F90" s="50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2"/>
      <c r="W90" s="50"/>
      <c r="X90" s="51"/>
      <c r="Y90" s="51"/>
      <c r="Z90" s="52"/>
      <c r="AA90" s="50"/>
      <c r="AB90" s="51"/>
      <c r="AC90" s="51"/>
      <c r="AD90" s="52"/>
      <c r="AE90" s="50"/>
      <c r="AF90" s="51"/>
      <c r="AG90" s="51"/>
      <c r="AH90" s="51"/>
      <c r="AI90" s="51"/>
      <c r="AJ90" s="52"/>
    </row>
    <row r="91" spans="1:36" s="7" customFormat="1" ht="13.5" customHeight="1">
      <c r="A91" s="40"/>
      <c r="B91" s="43"/>
      <c r="C91" s="44"/>
      <c r="D91" s="44"/>
      <c r="E91" s="45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8"/>
      <c r="W91" s="49"/>
      <c r="X91" s="46"/>
      <c r="Y91" s="46"/>
      <c r="Z91" s="48"/>
      <c r="AA91" s="49"/>
      <c r="AB91" s="46"/>
      <c r="AC91" s="46"/>
      <c r="AD91" s="48"/>
      <c r="AE91" s="49"/>
      <c r="AF91" s="46"/>
      <c r="AG91" s="46"/>
      <c r="AH91" s="46"/>
      <c r="AI91" s="46"/>
      <c r="AJ91" s="48"/>
    </row>
    <row r="92" spans="1:36" s="7" customFormat="1" ht="13.5" customHeight="1">
      <c r="A92" s="40"/>
      <c r="B92" s="53"/>
      <c r="C92" s="54"/>
      <c r="D92" s="54"/>
      <c r="E92" s="55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8"/>
      <c r="W92" s="49"/>
      <c r="X92" s="46"/>
      <c r="Y92" s="46"/>
      <c r="Z92" s="48"/>
      <c r="AA92" s="49"/>
      <c r="AB92" s="46"/>
      <c r="AC92" s="46"/>
      <c r="AD92" s="48"/>
      <c r="AE92" s="49"/>
      <c r="AF92" s="46"/>
      <c r="AG92" s="46"/>
      <c r="AH92" s="46"/>
      <c r="AI92" s="46"/>
      <c r="AJ92" s="48"/>
    </row>
    <row r="93" spans="1:36" s="7" customFormat="1" ht="13.5" customHeight="1">
      <c r="A93" s="40"/>
      <c r="B93" s="56"/>
      <c r="C93" s="57"/>
      <c r="D93" s="57"/>
      <c r="E93" s="58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8"/>
      <c r="W93" s="49"/>
      <c r="X93" s="46"/>
      <c r="Y93" s="46"/>
      <c r="Z93" s="48"/>
      <c r="AA93" s="49"/>
      <c r="AB93" s="46"/>
      <c r="AC93" s="46"/>
      <c r="AD93" s="48"/>
      <c r="AE93" s="49"/>
      <c r="AF93" s="46"/>
      <c r="AG93" s="46"/>
      <c r="AH93" s="46"/>
      <c r="AI93" s="46"/>
      <c r="AJ93" s="48"/>
    </row>
    <row r="94" spans="1:36" s="7" customFormat="1" ht="100" customHeight="1">
      <c r="A94" s="41"/>
      <c r="B94" s="59"/>
      <c r="C94" s="60"/>
      <c r="D94" s="60"/>
      <c r="E94" s="61"/>
      <c r="F94" s="49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8"/>
      <c r="W94" s="49"/>
      <c r="X94" s="46"/>
      <c r="Y94" s="46"/>
      <c r="Z94" s="48"/>
      <c r="AA94" s="49"/>
      <c r="AB94" s="46"/>
      <c r="AC94" s="46"/>
      <c r="AD94" s="48"/>
      <c r="AE94" s="49"/>
      <c r="AF94" s="46"/>
      <c r="AG94" s="46"/>
      <c r="AH94" s="46"/>
      <c r="AI94" s="46"/>
      <c r="AJ94" s="48"/>
    </row>
    <row r="95" spans="1:36" s="7" customFormat="1" ht="14.25" customHeight="1">
      <c r="A95" s="42"/>
      <c r="B95" s="62"/>
      <c r="C95" s="63"/>
      <c r="D95" s="63"/>
      <c r="E95" s="64"/>
      <c r="F95" s="50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2"/>
      <c r="W95" s="50"/>
      <c r="X95" s="51"/>
      <c r="Y95" s="51"/>
      <c r="Z95" s="52"/>
      <c r="AA95" s="50"/>
      <c r="AB95" s="51"/>
      <c r="AC95" s="51"/>
      <c r="AD95" s="52"/>
      <c r="AE95" s="50"/>
      <c r="AF95" s="51"/>
      <c r="AG95" s="51"/>
      <c r="AH95" s="51"/>
      <c r="AI95" s="51"/>
      <c r="AJ95" s="52"/>
    </row>
    <row r="96" spans="1:36" s="7" customFormat="1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</row>
    <row r="97" spans="1:36" s="7" customFormat="1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</row>
    <row r="98" spans="1:36" s="7" customForma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:36" s="7" customForma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:36" s="7" customForma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:36" s="7" customForma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:36" s="7" customForma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:36" s="7" customForma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:36" s="7" customForma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:36" s="7" customForma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:36" s="7" customForma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:36" s="7" customForma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:36" s="7" customForma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:36" s="7" customForma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:36" s="7" customForma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:36" s="7" customForma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:36" s="7" customForma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:36" s="7" customForma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:36" s="7" customForma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:36" s="7" customForma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:36" s="7" customForma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:36" s="7" customForma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:36" s="7" customForma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:36" s="7" customForma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:36" s="7" customForma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  <row r="121" spans="1:36" s="7" customForma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</row>
    <row r="122" spans="1:36" s="7" customForma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</row>
    <row r="123" spans="1:36" s="7" customForma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</row>
    <row r="124" spans="1:36" s="7" customForma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</row>
    <row r="125" spans="1:36" s="7" customForma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</row>
    <row r="126" spans="1:36" s="7" customForma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</row>
    <row r="127" spans="1:36" s="7" customForma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</row>
    <row r="128" spans="1:36" s="7" customForma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</row>
    <row r="129" spans="1:36" s="7" customForma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</row>
    <row r="130" spans="1:36" s="7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</row>
    <row r="131" spans="1:36" s="7" customForma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</row>
    <row r="132" spans="1:36" s="7" customForma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</row>
    <row r="133" spans="1:36" s="7" customForma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</row>
    <row r="134" spans="1:36" s="7" customForma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</row>
    <row r="135" spans="1:36" s="7" customForma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</row>
    <row r="136" spans="1:36" s="7" customForma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</row>
    <row r="137" spans="1:36" s="7" customForma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</row>
    <row r="138" spans="1:36" s="7" customForma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</row>
    <row r="139" spans="1:36" s="7" customForma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</row>
    <row r="140" spans="1:36" s="7" customForma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</row>
    <row r="141" spans="1:36" s="7" customForma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</row>
    <row r="142" spans="1:36" s="7" customForma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</row>
    <row r="143" spans="1:36" s="7" customForma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 s="7" customForma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 s="7" customForma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 s="7" customForma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 s="7" customForma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 s="7" customForma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 s="7" customForma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 s="7" customForma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 s="7" customForma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 s="7" customForma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 s="7" customForma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s="7" customForma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s="7" customForma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s="7" customForma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s="7" customForma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s="7" customForma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s="7" customForma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s="7" customForma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s="7" customForma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s="7" customForma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s="7" customForma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s="7" customForma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s="7" customForma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s="7" customForma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s="7" customForma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s="7" customForma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s="7" customForma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s="7" customForma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s="7" customForma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s="7" customForma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s="7" customForma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s="7" customForma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</sheetData>
  <mergeCells count="201">
    <mergeCell ref="AL9:AM9"/>
    <mergeCell ref="AL10:AM10"/>
    <mergeCell ref="M18:V18"/>
    <mergeCell ref="W18:X18"/>
    <mergeCell ref="H7:I7"/>
    <mergeCell ref="J7:N7"/>
    <mergeCell ref="AC7:AF7"/>
    <mergeCell ref="O7:S7"/>
    <mergeCell ref="T7:W7"/>
    <mergeCell ref="X7:Z7"/>
    <mergeCell ref="F71:V75"/>
    <mergeCell ref="W71:Z75"/>
    <mergeCell ref="AA71:AD75"/>
    <mergeCell ref="AE71:AJ75"/>
    <mergeCell ref="A76:A80"/>
    <mergeCell ref="B76:E76"/>
    <mergeCell ref="F76:V80"/>
    <mergeCell ref="W76:Z80"/>
    <mergeCell ref="AA76:AD80"/>
    <mergeCell ref="AE76:AJ80"/>
    <mergeCell ref="B67:E67"/>
    <mergeCell ref="B68:E68"/>
    <mergeCell ref="B69:E69"/>
    <mergeCell ref="B70:E70"/>
    <mergeCell ref="A71:A75"/>
    <mergeCell ref="B71:E71"/>
    <mergeCell ref="B72:E72"/>
    <mergeCell ref="B73:E73"/>
    <mergeCell ref="B74:E74"/>
    <mergeCell ref="B75:E75"/>
    <mergeCell ref="F61:V65"/>
    <mergeCell ref="W61:Z65"/>
    <mergeCell ref="AA61:AD65"/>
    <mergeCell ref="AE61:AJ65"/>
    <mergeCell ref="A66:A70"/>
    <mergeCell ref="B66:E66"/>
    <mergeCell ref="F66:V70"/>
    <mergeCell ref="W66:Z70"/>
    <mergeCell ref="AA66:AD70"/>
    <mergeCell ref="AE66:AJ70"/>
    <mergeCell ref="B57:E57"/>
    <mergeCell ref="B58:E58"/>
    <mergeCell ref="B59:E59"/>
    <mergeCell ref="B60:E60"/>
    <mergeCell ref="A61:A65"/>
    <mergeCell ref="B61:E61"/>
    <mergeCell ref="B62:E62"/>
    <mergeCell ref="B63:E63"/>
    <mergeCell ref="B64:E64"/>
    <mergeCell ref="B65:E65"/>
    <mergeCell ref="F51:V55"/>
    <mergeCell ref="W51:Z55"/>
    <mergeCell ref="AA51:AD55"/>
    <mergeCell ref="AE51:AJ55"/>
    <mergeCell ref="A56:A60"/>
    <mergeCell ref="B56:E56"/>
    <mergeCell ref="F56:V60"/>
    <mergeCell ref="W56:Z60"/>
    <mergeCell ref="AA56:AD60"/>
    <mergeCell ref="AE56:AJ60"/>
    <mergeCell ref="B49:E49"/>
    <mergeCell ref="B50:E50"/>
    <mergeCell ref="A51:A55"/>
    <mergeCell ref="B51:E51"/>
    <mergeCell ref="B52:E52"/>
    <mergeCell ref="B53:E53"/>
    <mergeCell ref="B54:E54"/>
    <mergeCell ref="B55:E55"/>
    <mergeCell ref="AA41:AD45"/>
    <mergeCell ref="AE41:AJ45"/>
    <mergeCell ref="A46:A50"/>
    <mergeCell ref="B46:E46"/>
    <mergeCell ref="F46:V50"/>
    <mergeCell ref="W46:Z50"/>
    <mergeCell ref="AA46:AD50"/>
    <mergeCell ref="AE46:AJ50"/>
    <mergeCell ref="B47:E47"/>
    <mergeCell ref="B48:E48"/>
    <mergeCell ref="A41:A45"/>
    <mergeCell ref="B41:E41"/>
    <mergeCell ref="B42:E42"/>
    <mergeCell ref="B43:E43"/>
    <mergeCell ref="B44:E44"/>
    <mergeCell ref="B45:E45"/>
    <mergeCell ref="AI18:AJ18"/>
    <mergeCell ref="B37:E37"/>
    <mergeCell ref="B38:E38"/>
    <mergeCell ref="A18:J18"/>
    <mergeCell ref="A31:A35"/>
    <mergeCell ref="B31:E31"/>
    <mergeCell ref="B34:E34"/>
    <mergeCell ref="A36:A40"/>
    <mergeCell ref="B36:E36"/>
    <mergeCell ref="A23:AJ23"/>
    <mergeCell ref="Y14:AH14"/>
    <mergeCell ref="B30:E30"/>
    <mergeCell ref="A20:R20"/>
    <mergeCell ref="A21:R21"/>
    <mergeCell ref="Y17:AH17"/>
    <mergeCell ref="S21:AJ21"/>
    <mergeCell ref="A24:AJ27"/>
    <mergeCell ref="S20:AJ20"/>
    <mergeCell ref="AI17:AJ17"/>
    <mergeCell ref="Y18:AH18"/>
    <mergeCell ref="Y13:AJ13"/>
    <mergeCell ref="O6:S6"/>
    <mergeCell ref="T6:W6"/>
    <mergeCell ref="A6:E6"/>
    <mergeCell ref="F6:G6"/>
    <mergeCell ref="H6:I6"/>
    <mergeCell ref="J6:N6"/>
    <mergeCell ref="M13:X13"/>
    <mergeCell ref="A13:L13"/>
    <mergeCell ref="AI15:AJ15"/>
    <mergeCell ref="AI16:AJ16"/>
    <mergeCell ref="Y16:AH16"/>
    <mergeCell ref="W16:X16"/>
    <mergeCell ref="W15:X15"/>
    <mergeCell ref="A16:J16"/>
    <mergeCell ref="Y15:AH15"/>
    <mergeCell ref="A15:J15"/>
    <mergeCell ref="K15:L15"/>
    <mergeCell ref="M15:V15"/>
    <mergeCell ref="K16:L16"/>
    <mergeCell ref="K18:L18"/>
    <mergeCell ref="M17:V17"/>
    <mergeCell ref="M14:V14"/>
    <mergeCell ref="A14:J14"/>
    <mergeCell ref="M16:V16"/>
    <mergeCell ref="AF1:AJ1"/>
    <mergeCell ref="AF2:AJ2"/>
    <mergeCell ref="A10:AJ10"/>
    <mergeCell ref="A11:AJ11"/>
    <mergeCell ref="A1:E3"/>
    <mergeCell ref="F1:AE2"/>
    <mergeCell ref="A7:E7"/>
    <mergeCell ref="AC6:AF6"/>
    <mergeCell ref="F7:G7"/>
    <mergeCell ref="X6:AB6"/>
    <mergeCell ref="AL12:AO12"/>
    <mergeCell ref="AQ12:AS12"/>
    <mergeCell ref="AU12:AW12"/>
    <mergeCell ref="AA30:AD30"/>
    <mergeCell ref="AE30:AJ30"/>
    <mergeCell ref="F30:V30"/>
    <mergeCell ref="W30:Z30"/>
    <mergeCell ref="K14:L14"/>
    <mergeCell ref="W17:X17"/>
    <mergeCell ref="A17:J17"/>
    <mergeCell ref="AI14:AJ14"/>
    <mergeCell ref="W14:X14"/>
    <mergeCell ref="F31:V35"/>
    <mergeCell ref="AA31:AD35"/>
    <mergeCell ref="AE31:AJ35"/>
    <mergeCell ref="B33:E33"/>
    <mergeCell ref="W31:Z35"/>
    <mergeCell ref="B32:E32"/>
    <mergeCell ref="B35:E35"/>
    <mergeCell ref="K17:L17"/>
    <mergeCell ref="F36:V40"/>
    <mergeCell ref="W36:Z40"/>
    <mergeCell ref="AA36:AD40"/>
    <mergeCell ref="AE36:AJ40"/>
    <mergeCell ref="B77:E77"/>
    <mergeCell ref="B78:E78"/>
    <mergeCell ref="B39:E39"/>
    <mergeCell ref="B40:E40"/>
    <mergeCell ref="F41:V45"/>
    <mergeCell ref="W41:Z45"/>
    <mergeCell ref="B79:E79"/>
    <mergeCell ref="B80:E80"/>
    <mergeCell ref="A81:A85"/>
    <mergeCell ref="B81:E81"/>
    <mergeCell ref="F81:V85"/>
    <mergeCell ref="W81:Z85"/>
    <mergeCell ref="AA81:AD85"/>
    <mergeCell ref="AE81:AJ85"/>
    <mergeCell ref="B82:E82"/>
    <mergeCell ref="B83:E83"/>
    <mergeCell ref="B84:E84"/>
    <mergeCell ref="B85:E85"/>
    <mergeCell ref="A86:A90"/>
    <mergeCell ref="B86:E86"/>
    <mergeCell ref="F86:V90"/>
    <mergeCell ref="W86:Z90"/>
    <mergeCell ref="AA86:AD90"/>
    <mergeCell ref="AE86:AJ90"/>
    <mergeCell ref="B87:E87"/>
    <mergeCell ref="B88:E88"/>
    <mergeCell ref="B89:E89"/>
    <mergeCell ref="B90:E90"/>
    <mergeCell ref="A91:A95"/>
    <mergeCell ref="B91:E91"/>
    <mergeCell ref="F91:V95"/>
    <mergeCell ref="W91:Z95"/>
    <mergeCell ref="AA91:AD95"/>
    <mergeCell ref="AE91:AJ95"/>
    <mergeCell ref="B92:E92"/>
    <mergeCell ref="B93:E93"/>
    <mergeCell ref="B94:E94"/>
    <mergeCell ref="B95:E95"/>
  </mergeCells>
  <phoneticPr fontId="1"/>
  <conditionalFormatting sqref="H7:AA7">
    <cfRule type="expression" dxfId="6" priority="8" stopIfTrue="1">
      <formula>H$7=""</formula>
    </cfRule>
  </conditionalFormatting>
  <conditionalFormatting sqref="A7:E7">
    <cfRule type="expression" dxfId="5" priority="7" stopIfTrue="1">
      <formula>$A$7=""</formula>
    </cfRule>
  </conditionalFormatting>
  <conditionalFormatting sqref="A11:AJ11">
    <cfRule type="expression" dxfId="4" priority="6" stopIfTrue="1">
      <formula>$A$11=""</formula>
    </cfRule>
  </conditionalFormatting>
  <conditionalFormatting sqref="A21:AJ21">
    <cfRule type="expression" dxfId="3" priority="5" stopIfTrue="1">
      <formula>$A$21:$AJ$21=""</formula>
    </cfRule>
  </conditionalFormatting>
  <conditionalFormatting sqref="A24:AJ27">
    <cfRule type="expression" dxfId="2" priority="4" stopIfTrue="1">
      <formula>$A$24=""</formula>
    </cfRule>
  </conditionalFormatting>
  <conditionalFormatting sqref="AF2:AJ2">
    <cfRule type="expression" dxfId="1" priority="2" stopIfTrue="1">
      <formula>$AF$2=""</formula>
    </cfRule>
    <cfRule type="expression" priority="3" stopIfTrue="1">
      <formula>$AF$2=""</formula>
    </cfRule>
  </conditionalFormatting>
  <conditionalFormatting sqref="AC7:AF7">
    <cfRule type="expression" dxfId="0" priority="1" stopIfTrue="1">
      <formula>$AC$7=""</formula>
    </cfRule>
  </conditionalFormatting>
  <dataValidations xWindow="231" yWindow="251" count="10">
    <dataValidation imeMode="hiragana" allowBlank="1" showInputMessage="1" showErrorMessage="1" promptTitle="イニシャルで入力" prompt="個人名の記入は避けてください" sqref="A7:E7" xr:uid="{8D8F45F1-E87A-844F-BAA7-4B39EBEC8932}"/>
    <dataValidation allowBlank="1" showInputMessage="1" showErrorMessage="1" promptTitle="入力不要" prompt="右にある生年月日欄を入力すると年齢が反映されます" sqref="F7:G7" xr:uid="{9D706096-3B4B-0941-BBFC-293E25FB9D56}"/>
    <dataValidation allowBlank="1" showInputMessage="1" showErrorMessage="1" prompt="自宅から最寄駅までの所要時間を記入" sqref="AA7" xr:uid="{67FC736B-57FF-4F4C-BC5E-25B1AB6B2B9D}"/>
    <dataValidation allowBlank="1" showInputMessage="1" showErrorMessage="1" promptTitle="入力不要" prompt="右記の記入欄を使用してください" sqref="A13:AJ13" xr:uid="{7ABFC114-20CA-6042-8444-D5EEC3370B9E}"/>
    <dataValidation type="list" allowBlank="1" showInputMessage="1" showErrorMessage="1" sqref="X7:Z7" xr:uid="{ACFBFAB1-7816-F842-84FD-A195CD064B9E}">
      <formula1>"徒歩,バス"</formula1>
    </dataValidation>
    <dataValidation type="list" allowBlank="1" showInputMessage="1" showErrorMessage="1" sqref="H7:I7" xr:uid="{0AC9AE22-0C2C-1E40-A958-B68182BE0784}">
      <formula1>"男,女"</formula1>
    </dataValidation>
    <dataValidation allowBlank="1" showInputMessage="1" showErrorMessage="1" prompt="これまでの業務経験で培った知識。_x000a_異業種からの転換の場合も、同様に記載。" sqref="S21:AJ21" xr:uid="{0E4C026C-CFA8-8448-88EA-98D1CFEA223C}"/>
    <dataValidation type="list" allowBlank="1" showInputMessage="1" showErrorMessage="1" sqref="J7:N7" xr:uid="{4163BC4D-CF02-2848-81B7-A349E51B2DFD}">
      <formula1>"正社員,準社員"</formula1>
    </dataValidation>
    <dataValidation allowBlank="1" showInputMessage="1" showErrorMessage="1" promptTitle="業務面のPR、保有資格" prompt="業務に対してどのような姿勢で向き合ってきたかや、_x000a_どのように進めてきたか、注意してきたかなどを記載。_x000a_保有資格があれば併せて記載。" sqref="A24:AJ27" xr:uid="{6B59B4B6-C22D-4148-AEA1-350AE6D37EEB}"/>
    <dataValidation allowBlank="1" showInputMessage="1" showErrorMessage="1" prompt="【プロジェクト名】は業種も記載してください。_x000a_例：証券会社向け顧客管理システム(証券)_x000a__x000a_右記の環境、言語・ツール・FW、役割・規模の欄も_x000a_詳細に記載。" sqref="F30:V30" xr:uid="{3042B29A-9465-F94F-A15E-F6A183FFCCE2}"/>
  </dataValidations>
  <printOptions horizontalCentered="1"/>
  <pageMargins left="0" right="0" top="0.98425196850393704" bottom="0.98425196850393704" header="0.51181102362204722" footer="0.51181102362204722"/>
  <pageSetup paperSize="9" scale="82" orientation="portrait" cellComments="asDisplayed"/>
  <headerFooter alignWithMargins="0">
    <oddFooter>&amp;C&amp;P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HAL4102(H.F)</vt:lpstr>
      <vt:lpstr>'HAL4102(H.F)'!Print_Area</vt:lpstr>
      <vt:lpstr>'HAL4102(H.F)'!Print_Titles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イチアール01</cp:lastModifiedBy>
  <cp:lastPrinted>2025-03-05T02:42:40Z</cp:lastPrinted>
  <dcterms:created xsi:type="dcterms:W3CDTF">1997-01-08T22:48:59Z</dcterms:created>
  <dcterms:modified xsi:type="dcterms:W3CDTF">2026-04-06T10:09:32Z</dcterms:modified>
  <cp:category/>
</cp:coreProperties>
</file>