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matsuo/Downloads/"/>
    </mc:Choice>
  </mc:AlternateContent>
  <xr:revisionPtr revIDLastSave="0" documentId="8_{48DE4221-749A-CF4E-ACE5-AE42B4A8FAE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業務経歴" sheetId="1" r:id="rId1"/>
  </sheets>
  <definedNames>
    <definedName name="_xlnm.Print_Area" localSheetId="0">業務経歴!$A$1:$N$23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JUsgDJIHEfg6nzqHiqXWw7JUh4g=="/>
    </ext>
  </extLst>
</workbook>
</file>

<file path=xl/calcChain.xml><?xml version="1.0" encoding="utf-8"?>
<calcChain xmlns="http://schemas.openxmlformats.org/spreadsheetml/2006/main">
  <c r="N3" i="1" l="1"/>
  <c r="B12" i="1"/>
  <c r="B23" i="1"/>
  <c r="B22" i="1" l="1"/>
  <c r="B21" i="1"/>
  <c r="B16" i="1" l="1"/>
  <c r="B17" i="1" l="1"/>
  <c r="B14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0" i="1"/>
  <c r="A30" i="1"/>
  <c r="B29" i="1"/>
  <c r="A29" i="1"/>
  <c r="B28" i="1"/>
  <c r="A28" i="1"/>
  <c r="B27" i="1"/>
  <c r="A27" i="1"/>
  <c r="B26" i="1"/>
  <c r="A26" i="1"/>
  <c r="B25" i="1"/>
  <c r="A25" i="1"/>
  <c r="A24" i="1"/>
  <c r="B15" i="1"/>
  <c r="B13" i="1"/>
  <c r="L3" i="1"/>
</calcChain>
</file>

<file path=xl/sharedStrings.xml><?xml version="1.0" encoding="utf-8"?>
<sst xmlns="http://schemas.openxmlformats.org/spreadsheetml/2006/main" count="97" uniqueCount="74">
  <si>
    <t>技術者経歴書</t>
  </si>
  <si>
    <t>性別</t>
  </si>
  <si>
    <t>生年月日</t>
  </si>
  <si>
    <t>氏名</t>
  </si>
  <si>
    <t>年齢</t>
  </si>
  <si>
    <t>男性</t>
  </si>
  <si>
    <t>住所</t>
  </si>
  <si>
    <t>最寄り駅</t>
  </si>
  <si>
    <t>最終学歴</t>
  </si>
  <si>
    <t>言語</t>
  </si>
  <si>
    <t>IT
経験年数</t>
  </si>
  <si>
    <t>OS</t>
  </si>
  <si>
    <t>役割</t>
  </si>
  <si>
    <t>メンバー</t>
  </si>
  <si>
    <t>資格</t>
  </si>
  <si>
    <t>DB/環境</t>
  </si>
  <si>
    <t>工程</t>
  </si>
  <si>
    <t>要件定義</t>
  </si>
  <si>
    <t>基本設計</t>
  </si>
  <si>
    <t>詳細設計</t>
  </si>
  <si>
    <t>製造</t>
  </si>
  <si>
    <t>テスト</t>
  </si>
  <si>
    <t>保守</t>
  </si>
  <si>
    <t>業務経歴</t>
  </si>
  <si>
    <t>No</t>
  </si>
  <si>
    <t>期間</t>
  </si>
  <si>
    <t>作業及びプロジェクトの内容</t>
  </si>
  <si>
    <t>開発言語</t>
  </si>
  <si>
    <t>OS/DB/開発環境</t>
  </si>
  <si>
    <t>業務開始日</t>
  </si>
  <si>
    <t>業務終了日</t>
  </si>
  <si>
    <t>東京都八王子市</t>
    <rPh sb="3" eb="6">
      <t>ハチオウジ</t>
    </rPh>
    <phoneticPr fontId="8"/>
  </si>
  <si>
    <t>JR小宮駅</t>
    <rPh sb="2" eb="4">
      <t>コミヤ</t>
    </rPh>
    <phoneticPr fontId="8"/>
  </si>
  <si>
    <t>基本設計
詳細設計
製造
テスト
運用
保守</t>
    <rPh sb="0" eb="2">
      <t>キホン</t>
    </rPh>
    <rPh sb="5" eb="7">
      <t>ショウサイ</t>
    </rPh>
    <rPh sb="7" eb="9">
      <t>セッケイ</t>
    </rPh>
    <phoneticPr fontId="8"/>
  </si>
  <si>
    <t>詳細設計
製造
テスト
保守</t>
    <rPh sb="0" eb="2">
      <t>ショウサイ</t>
    </rPh>
    <rPh sb="12" eb="14">
      <t>ホシュ</t>
    </rPh>
    <phoneticPr fontId="8"/>
  </si>
  <si>
    <t>メンバー
体制：2名</t>
    <rPh sb="6" eb="8">
      <t>タイセイ</t>
    </rPh>
    <rPh sb="10" eb="11">
      <t>メイ</t>
    </rPh>
    <phoneticPr fontId="8"/>
  </si>
  <si>
    <t>メンバー
体制：4名</t>
    <rPh sb="6" eb="8">
      <t>タイセイ</t>
    </rPh>
    <rPh sb="10" eb="11">
      <t>メイ</t>
    </rPh>
    <phoneticPr fontId="8"/>
  </si>
  <si>
    <t>要件定義
設計
製造
テスト
保守</t>
    <rPh sb="5" eb="7">
      <t>セッケイ</t>
    </rPh>
    <rPh sb="8" eb="10">
      <t>セイゾウ</t>
    </rPh>
    <rPh sb="15" eb="17">
      <t>ホシュ</t>
    </rPh>
    <phoneticPr fontId="8"/>
  </si>
  <si>
    <t>【通信会社ホームページサイト　障害調査と環境拡張等】
オンプレミス環境上で起きた障害の調査
調査結果より必要となったリソースの拡張並びにロードバランサーの調整
障害調査報告書の作成</t>
    <rPh sb="20" eb="22">
      <t>カンキョウ</t>
    </rPh>
    <rPh sb="24" eb="25">
      <t>トウ</t>
    </rPh>
    <rPh sb="33" eb="35">
      <t>カンキョウ</t>
    </rPh>
    <rPh sb="35" eb="36">
      <t>ジョウ</t>
    </rPh>
    <phoneticPr fontId="8"/>
  </si>
  <si>
    <t>【大手保険会社ホームページサイト　SSL証明書の管理/更新】
ユーザー企業のホームページサイトのSSL証明書の取得/管理/更新</t>
    <phoneticPr fontId="8"/>
  </si>
  <si>
    <t>【大手服飾メーカーホームページサイト　オンプレミス環境からAWS環境への更改】
ユーザー企業の各事業部ホームページサイトをオンプレミス環境からAWS環境へ更改
リプレイス後の保守
冗長化システムの設計や、採用するOS/ミドルウェアなどプロダクトの選択
複数のオンプレミスサーバを単一のAWS環境へ集約
AWS環境構築と環境移行作業</t>
    <rPh sb="25" eb="27">
      <t>カンキョウ</t>
    </rPh>
    <rPh sb="32" eb="34">
      <t>カンキョウ</t>
    </rPh>
    <rPh sb="36" eb="38">
      <t>コウカイ</t>
    </rPh>
    <rPh sb="67" eb="69">
      <t>カンキョウ</t>
    </rPh>
    <rPh sb="74" eb="76">
      <t>カンキョウ</t>
    </rPh>
    <rPh sb="77" eb="79">
      <t>コウカイ</t>
    </rPh>
    <rPh sb="92" eb="93">
      <t>カ</t>
    </rPh>
    <rPh sb="102" eb="104">
      <t>サイヨウ</t>
    </rPh>
    <rPh sb="123" eb="125">
      <t>センタク</t>
    </rPh>
    <rPh sb="145" eb="147">
      <t>カンキョウ</t>
    </rPh>
    <rPh sb="154" eb="156">
      <t>カンキョウ</t>
    </rPh>
    <rPh sb="159" eb="161">
      <t>カンキョウ</t>
    </rPh>
    <rPh sb="163" eb="165">
      <t>サギョウ</t>
    </rPh>
    <phoneticPr fontId="8"/>
  </si>
  <si>
    <t>【大手道路会社 販売管理システム構築】
ユーザー企業の各拠点にて利用する販売管理システムの更改
Windowsサーバを主とした各種サーバの構築ActiveDirectory構築
AWS Lambda等の作成</t>
    <rPh sb="8" eb="12">
      <t>ハンバイカンリ</t>
    </rPh>
    <rPh sb="27" eb="28">
      <t>カク</t>
    </rPh>
    <rPh sb="28" eb="30">
      <t>キョテン</t>
    </rPh>
    <rPh sb="36" eb="40">
      <t>ハンバイカンリ</t>
    </rPh>
    <rPh sb="45" eb="47">
      <t>コウカイ</t>
    </rPh>
    <rPh sb="59" eb="60">
      <t>シュ</t>
    </rPh>
    <rPh sb="69" eb="71">
      <t>コウチク</t>
    </rPh>
    <rPh sb="99" eb="100">
      <t>トウ</t>
    </rPh>
    <phoneticPr fontId="8"/>
  </si>
  <si>
    <t>環境構築
製造
テスト</t>
    <rPh sb="0" eb="2">
      <t>カンキョウ</t>
    </rPh>
    <rPh sb="2" eb="4">
      <t>コウチク</t>
    </rPh>
    <rPh sb="5" eb="7">
      <t>セイゾウ</t>
    </rPh>
    <phoneticPr fontId="8"/>
  </si>
  <si>
    <t>メンバー
→PL
体制：4名</t>
    <rPh sb="10" eb="12">
      <t>タイセイ</t>
    </rPh>
    <rPh sb="14" eb="15">
      <t>メイ</t>
    </rPh>
    <phoneticPr fontId="8"/>
  </si>
  <si>
    <t>Linux,Windows</t>
    <phoneticPr fontId="8"/>
  </si>
  <si>
    <t>PHP
Python
HTML
CSS</t>
    <phoneticPr fontId="8"/>
  </si>
  <si>
    <t>C#
Python
HTML
CSS</t>
    <phoneticPr fontId="8"/>
  </si>
  <si>
    <t>PHP,HTML,CSS,C#,Python</t>
    <phoneticPr fontId="8"/>
  </si>
  <si>
    <t>VSCode</t>
    <phoneticPr fontId="8"/>
  </si>
  <si>
    <t>AWS
　EC2
　RDS(PostgreSQL)
　S3
　IAM
　Lambda
　Direct Connect
　Storage Gateway
　WAF
WindowsServer2012
Linux(CentOS6.x、7.x)</t>
    <phoneticPr fontId="8"/>
  </si>
  <si>
    <t>Linux(CentOS6.x)</t>
    <phoneticPr fontId="8"/>
  </si>
  <si>
    <t>AWS
　EC2
　RDS(PostgreSQL)
　S3
　IAM
　CloudFront
　Lambda
  Route53
Linux(CentOS6.x、7.x)</t>
    <phoneticPr fontId="8"/>
  </si>
  <si>
    <t>メンバー
体制
全体：20名
チーム：5名</t>
    <rPh sb="6" eb="8">
      <t>タイセイ</t>
    </rPh>
    <rPh sb="9" eb="11">
      <t>ゼンタイ</t>
    </rPh>
    <rPh sb="14" eb="15">
      <t>メイ</t>
    </rPh>
    <rPh sb="21" eb="22">
      <t>メイ</t>
    </rPh>
    <phoneticPr fontId="8"/>
  </si>
  <si>
    <t>C#
Python
AWS CLI</t>
    <phoneticPr fontId="8"/>
  </si>
  <si>
    <t>AWS
　EC2
　VPC
WindowsSever2016</t>
    <phoneticPr fontId="8"/>
  </si>
  <si>
    <t>【金融機関 データ基盤システム開発】
各拠点より送信されるデータを収集し、加工処理や分析を行うシステムの基盤の構築
Windowsサーバを主とした各種サーバの構築
Hinemos監視項目の試験
Windows OS内の設定変更
Powershell上で作動する運用スクリプトの作成
運用操作説明書の作成</t>
    <rPh sb="1" eb="5">
      <t>キンユウキカン</t>
    </rPh>
    <rPh sb="9" eb="11">
      <t>キバン</t>
    </rPh>
    <rPh sb="15" eb="17">
      <t>カイハツ</t>
    </rPh>
    <rPh sb="19" eb="22">
      <t>カクキョテン</t>
    </rPh>
    <rPh sb="24" eb="26">
      <t>ソウシン</t>
    </rPh>
    <rPh sb="33" eb="35">
      <t>シュウシュウ</t>
    </rPh>
    <rPh sb="37" eb="41">
      <t>カコウショリ</t>
    </rPh>
    <rPh sb="42" eb="44">
      <t>ブンセキ</t>
    </rPh>
    <rPh sb="45" eb="46">
      <t>オコナ</t>
    </rPh>
    <rPh sb="52" eb="54">
      <t>キバン</t>
    </rPh>
    <rPh sb="55" eb="57">
      <t>コウチク</t>
    </rPh>
    <rPh sb="69" eb="70">
      <t>オモ</t>
    </rPh>
    <rPh sb="73" eb="75">
      <t>カクシュ</t>
    </rPh>
    <rPh sb="79" eb="81">
      <t>コウチク</t>
    </rPh>
    <rPh sb="89" eb="93">
      <t>カンシコウモク</t>
    </rPh>
    <rPh sb="94" eb="96">
      <t>シケン</t>
    </rPh>
    <rPh sb="107" eb="108">
      <t>ナイ</t>
    </rPh>
    <rPh sb="109" eb="113">
      <t>セッテイヘンコウ</t>
    </rPh>
    <rPh sb="124" eb="125">
      <t>ウエ</t>
    </rPh>
    <rPh sb="126" eb="128">
      <t>サドウ</t>
    </rPh>
    <rPh sb="130" eb="132">
      <t>ウンヨウ</t>
    </rPh>
    <rPh sb="138" eb="140">
      <t>サクセイ</t>
    </rPh>
    <rPh sb="141" eb="148">
      <t>ウンヨウソウサセツメイショ</t>
    </rPh>
    <rPh sb="149" eb="151">
      <t>サクセイ</t>
    </rPh>
    <phoneticPr fontId="8"/>
  </si>
  <si>
    <t>【金融機関システム ゼロトラスト導入提案支援】
既存システムのゼロトラスト化へ向けた移行提案支援
現行のセキュリティ要件の調査や機能の洗い出し
調査結果をもとにSASE製品の選定
SASE製品の要件と機能の洗い出しと紹介</t>
    <rPh sb="1" eb="5">
      <t>キンユウキカン</t>
    </rPh>
    <rPh sb="16" eb="18">
      <t>ドウニュウ</t>
    </rPh>
    <rPh sb="18" eb="20">
      <t>テイアン</t>
    </rPh>
    <rPh sb="20" eb="22">
      <t>シエン</t>
    </rPh>
    <rPh sb="24" eb="26">
      <t>キゾン</t>
    </rPh>
    <rPh sb="37" eb="38">
      <t>カ</t>
    </rPh>
    <rPh sb="39" eb="40">
      <t>ム</t>
    </rPh>
    <rPh sb="42" eb="44">
      <t>イコウ</t>
    </rPh>
    <rPh sb="44" eb="46">
      <t>テイアン</t>
    </rPh>
    <rPh sb="46" eb="48">
      <t>シエン</t>
    </rPh>
    <rPh sb="49" eb="51">
      <t>ゲンコウ</t>
    </rPh>
    <rPh sb="58" eb="60">
      <t>ヨウケン</t>
    </rPh>
    <rPh sb="61" eb="63">
      <t>チョウサ</t>
    </rPh>
    <rPh sb="64" eb="66">
      <t>キノウ</t>
    </rPh>
    <rPh sb="67" eb="68">
      <t>アラ</t>
    </rPh>
    <rPh sb="69" eb="70">
      <t>ダ</t>
    </rPh>
    <rPh sb="72" eb="76">
      <t>チョウサケッカ</t>
    </rPh>
    <rPh sb="84" eb="86">
      <t>セイヒン</t>
    </rPh>
    <rPh sb="87" eb="89">
      <t>センテイ</t>
    </rPh>
    <rPh sb="94" eb="96">
      <t>セイヒン</t>
    </rPh>
    <rPh sb="97" eb="99">
      <t>ヨウケン</t>
    </rPh>
    <rPh sb="100" eb="102">
      <t>キノウ</t>
    </rPh>
    <rPh sb="103" eb="104">
      <t>アラ</t>
    </rPh>
    <rPh sb="105" eb="106">
      <t>ダ</t>
    </rPh>
    <rPh sb="108" eb="110">
      <t>ショウカイ</t>
    </rPh>
    <phoneticPr fontId="8"/>
  </si>
  <si>
    <t>事前検討</t>
    <rPh sb="0" eb="4">
      <t>ジゼンケントウ</t>
    </rPh>
    <phoneticPr fontId="8"/>
  </si>
  <si>
    <t>【情報システムグループ　SIEM製品のシステム開発】
Splunkによるログ収集の監視とアラート設計
SPL文の設計と実装
メール設定の設計と実装
アラート設定の設計と実装
ライセンスの適用</t>
    <rPh sb="1" eb="3">
      <t>ジョウホウ</t>
    </rPh>
    <rPh sb="16" eb="18">
      <t>セイヒン</t>
    </rPh>
    <rPh sb="23" eb="25">
      <t>カイハツ</t>
    </rPh>
    <rPh sb="38" eb="40">
      <t>シュウシュウ</t>
    </rPh>
    <rPh sb="41" eb="43">
      <t>カンシ</t>
    </rPh>
    <rPh sb="48" eb="50">
      <t>セッケイ</t>
    </rPh>
    <rPh sb="54" eb="55">
      <t>ブン</t>
    </rPh>
    <rPh sb="56" eb="58">
      <t>セッケイ</t>
    </rPh>
    <rPh sb="59" eb="61">
      <t>ジッソウ</t>
    </rPh>
    <rPh sb="65" eb="67">
      <t>セッテイ</t>
    </rPh>
    <rPh sb="68" eb="70">
      <t>セッケイ</t>
    </rPh>
    <rPh sb="71" eb="73">
      <t>ジッソウ</t>
    </rPh>
    <rPh sb="78" eb="80">
      <t>セッテイ</t>
    </rPh>
    <rPh sb="81" eb="83">
      <t>セッケイ</t>
    </rPh>
    <rPh sb="84" eb="86">
      <t>ジッソウ</t>
    </rPh>
    <rPh sb="93" eb="95">
      <t>テキヨウ</t>
    </rPh>
    <phoneticPr fontId="8"/>
  </si>
  <si>
    <t xml:space="preserve">詳細設計
製造
単体テスト
結合テスト
</t>
    <rPh sb="0" eb="4">
      <t>ショウサイセッケイ</t>
    </rPh>
    <rPh sb="5" eb="7">
      <t>セイゾウ</t>
    </rPh>
    <rPh sb="8" eb="10">
      <t>タンタイ</t>
    </rPh>
    <rPh sb="14" eb="16">
      <t>ケツゴウ</t>
    </rPh>
    <phoneticPr fontId="8"/>
  </si>
  <si>
    <t>メンバー
体制
全体：8名
チーム：3名</t>
    <rPh sb="6" eb="8">
      <t>タイセイ</t>
    </rPh>
    <rPh sb="9" eb="11">
      <t>ゼンタイ</t>
    </rPh>
    <rPh sb="13" eb="14">
      <t>メイ</t>
    </rPh>
    <rPh sb="20" eb="21">
      <t>メイ</t>
    </rPh>
    <phoneticPr fontId="8"/>
  </si>
  <si>
    <t>メンバー
体制
全体：7名
チーム：4名</t>
    <rPh sb="6" eb="8">
      <t>タイセイ</t>
    </rPh>
    <rPh sb="9" eb="11">
      <t>ゼンタイ</t>
    </rPh>
    <rPh sb="13" eb="14">
      <t>メイ</t>
    </rPh>
    <rPh sb="20" eb="21">
      <t>メイ</t>
    </rPh>
    <phoneticPr fontId="8"/>
  </si>
  <si>
    <t>Splunk SPL</t>
    <phoneticPr fontId="8"/>
  </si>
  <si>
    <t>Splunk</t>
    <phoneticPr fontId="8"/>
  </si>
  <si>
    <t>【金融システム IaC自動化検討とAWS Auroraバージョンアップ検討支援】
AWS上システムにおける構築自動化の検討
IaCツールの比較と選定（CloudFormation,Gterraform,Ansible）
AWS Aurora上のPostgreSQLバージョンアップ影響調査</t>
    <rPh sb="1" eb="3">
      <t>キンユウ</t>
    </rPh>
    <rPh sb="11" eb="14">
      <t>ジドウカ</t>
    </rPh>
    <rPh sb="14" eb="16">
      <t>ケントウ</t>
    </rPh>
    <rPh sb="35" eb="37">
      <t>ケントウ</t>
    </rPh>
    <rPh sb="37" eb="39">
      <t>シエン</t>
    </rPh>
    <rPh sb="44" eb="45">
      <t>ウエ</t>
    </rPh>
    <rPh sb="53" eb="55">
      <t>コウチク</t>
    </rPh>
    <rPh sb="55" eb="57">
      <t>ジドウ</t>
    </rPh>
    <rPh sb="57" eb="58">
      <t>カ</t>
    </rPh>
    <rPh sb="59" eb="61">
      <t>ケントウ</t>
    </rPh>
    <rPh sb="69" eb="71">
      <t>ヒカク</t>
    </rPh>
    <rPh sb="72" eb="74">
      <t>センテイ</t>
    </rPh>
    <rPh sb="120" eb="121">
      <t>ウエ</t>
    </rPh>
    <rPh sb="140" eb="144">
      <t>エイキョウチョウサ</t>
    </rPh>
    <phoneticPr fontId="8"/>
  </si>
  <si>
    <t>AWS
Cloudformation
Aurora
ミドルウェア
PostgreSQL
Terraform
Ansible</t>
    <phoneticPr fontId="8"/>
  </si>
  <si>
    <t>4年</t>
    <phoneticPr fontId="8"/>
  </si>
  <si>
    <t>【社内システムのリプレイス データ移動と問い合わせ対応支援】
・データ移動対象の整理洗い出し
・データ移行ツールを用いたデータ移動作業
・作業に際しての問い合わせの対応</t>
    <rPh sb="1" eb="3">
      <t>シャナイ</t>
    </rPh>
    <rPh sb="17" eb="19">
      <t>イドウ</t>
    </rPh>
    <rPh sb="20" eb="21">
      <t>ト</t>
    </rPh>
    <rPh sb="22" eb="23">
      <t>ア</t>
    </rPh>
    <rPh sb="25" eb="27">
      <t>タイオウ</t>
    </rPh>
    <rPh sb="35" eb="37">
      <t>イドウ</t>
    </rPh>
    <rPh sb="37" eb="39">
      <t>タイショウ</t>
    </rPh>
    <rPh sb="40" eb="42">
      <t>セイリ</t>
    </rPh>
    <rPh sb="42" eb="43">
      <t>アラ</t>
    </rPh>
    <rPh sb="44" eb="45">
      <t>ダ</t>
    </rPh>
    <rPh sb="51" eb="53">
      <t>イコウ</t>
    </rPh>
    <rPh sb="57" eb="58">
      <t>モチ</t>
    </rPh>
    <rPh sb="63" eb="65">
      <t>イドウ</t>
    </rPh>
    <rPh sb="65" eb="67">
      <t>サギョウ</t>
    </rPh>
    <rPh sb="69" eb="71">
      <t>サギョウ</t>
    </rPh>
    <rPh sb="72" eb="73">
      <t>サイ</t>
    </rPh>
    <rPh sb="76" eb="77">
      <t>ト</t>
    </rPh>
    <rPh sb="78" eb="79">
      <t>ア</t>
    </rPh>
    <rPh sb="82" eb="84">
      <t>タイオウ</t>
    </rPh>
    <phoneticPr fontId="8"/>
  </si>
  <si>
    <t>製造
保守</t>
    <rPh sb="0" eb="2">
      <t>セイゾウ</t>
    </rPh>
    <rPh sb="3" eb="5">
      <t>ホシュ</t>
    </rPh>
    <phoneticPr fontId="8"/>
  </si>
  <si>
    <t>メンバー
体制
全体：10名
チーム：5名</t>
    <rPh sb="6" eb="8">
      <t>タイセイ</t>
    </rPh>
    <rPh sb="9" eb="11">
      <t>ゼンタイ</t>
    </rPh>
    <rPh sb="14" eb="15">
      <t>メイ</t>
    </rPh>
    <rPh sb="21" eb="22">
      <t>メイ</t>
    </rPh>
    <phoneticPr fontId="8"/>
  </si>
  <si>
    <t>メンバー
体制
全体：20名
チーム：8名</t>
    <rPh sb="6" eb="8">
      <t>タイセイ</t>
    </rPh>
    <rPh sb="9" eb="11">
      <t>ゼンタイ</t>
    </rPh>
    <rPh sb="14" eb="15">
      <t>メイ</t>
    </rPh>
    <rPh sb="21" eb="22">
      <t>メイ</t>
    </rPh>
    <phoneticPr fontId="8"/>
  </si>
  <si>
    <t>過去
・AWS Certified Solutions Architect
・LPIC level1
・Ruby Association Certified Ruby Programmer
 Silver v2.1
・ITパスポート</t>
    <rPh sb="0" eb="2">
      <t>カコ</t>
    </rPh>
    <phoneticPr fontId="8"/>
  </si>
  <si>
    <t>K.K</t>
    <phoneticPr fontId="8"/>
  </si>
  <si>
    <t>千葉大学 薬学部　卒</t>
    <rPh sb="0" eb="2">
      <t xml:space="preserve">チバ </t>
    </rPh>
    <rPh sb="2" eb="4">
      <t>ダイガク</t>
    </rPh>
    <rPh sb="5" eb="8">
      <t xml:space="preserve">ヤクガクブ 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</si>
</sst>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\ &quot;歳&quot;"/>
    <numFmt numFmtId="177" formatCode="yyyy/m"/>
    <numFmt numFmtId="178" formatCode="yyyy&quot;年&quot;m&quot;月　　　　株式会社　アイテック&quot;"/>
  </numFmts>
  <fonts count="14">
    <font>
      <sz val="11"/>
      <color rgb="FF000000"/>
      <name val="MS PGothic"/>
    </font>
    <font>
      <sz val="11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4"/>
      <color rgb="FFFF0000"/>
      <name val="MS PGothic"/>
      <family val="3"/>
      <charset val="128"/>
    </font>
    <font>
      <sz val="12"/>
      <color theme="1"/>
      <name val="MS PGothic"/>
      <family val="3"/>
      <charset val="128"/>
    </font>
    <font>
      <sz val="6"/>
      <name val="ＭＳ Ｐゴシック"/>
      <family val="3"/>
      <charset val="128"/>
    </font>
    <font>
      <sz val="8"/>
      <color theme="1"/>
      <name val="MS PGothic"/>
      <family val="3"/>
      <charset val="128"/>
    </font>
    <font>
      <sz val="8"/>
      <color rgb="FF000000"/>
      <name val="MS PGothic"/>
      <family val="3"/>
      <charset val="128"/>
    </font>
    <font>
      <sz val="8"/>
      <name val="MS PGothic"/>
      <family val="3"/>
      <charset val="128"/>
    </font>
    <font>
      <sz val="14"/>
      <color theme="1"/>
      <name val="MS PGothic"/>
      <family val="2"/>
      <charset val="128"/>
    </font>
    <font>
      <sz val="14"/>
      <name val="MS P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thin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hair">
        <color rgb="FFFF0000"/>
      </right>
      <top/>
      <bottom style="thin">
        <color rgb="FFFF0000"/>
      </bottom>
      <diagonal/>
    </border>
    <border>
      <left style="hair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4" fontId="1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77" fontId="1" fillId="0" borderId="18" xfId="0" applyNumberFormat="1" applyFont="1" applyBorder="1"/>
    <xf numFmtId="177" fontId="1" fillId="0" borderId="19" xfId="0" applyNumberFormat="1" applyFont="1" applyBorder="1"/>
    <xf numFmtId="177" fontId="1" fillId="0" borderId="20" xfId="0" applyNumberFormat="1" applyFont="1" applyBorder="1"/>
    <xf numFmtId="177" fontId="1" fillId="0" borderId="21" xfId="0" applyNumberFormat="1" applyFont="1" applyBorder="1"/>
    <xf numFmtId="49" fontId="4" fillId="0" borderId="4" xfId="0" applyNumberFormat="1" applyFont="1" applyBorder="1" applyAlignment="1">
      <alignment vertical="center" wrapText="1"/>
    </xf>
    <xf numFmtId="177" fontId="1" fillId="0" borderId="22" xfId="0" applyNumberFormat="1" applyFont="1" applyBorder="1"/>
    <xf numFmtId="177" fontId="1" fillId="0" borderId="23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17" fontId="1" fillId="0" borderId="8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 wrapText="1"/>
    </xf>
    <xf numFmtId="0" fontId="3" fillId="0" borderId="5" xfId="0" applyFont="1" applyBorder="1"/>
    <xf numFmtId="0" fontId="3" fillId="0" borderId="6" xfId="0" applyFont="1" applyBorder="1"/>
    <xf numFmtId="178" fontId="1" fillId="0" borderId="8" xfId="0" applyNumberFormat="1" applyFont="1" applyBorder="1" applyAlignment="1">
      <alignment horizontal="right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9" fillId="0" borderId="13" xfId="0" applyFont="1" applyBorder="1" applyAlignment="1">
      <alignment vertical="center" wrapText="1"/>
    </xf>
    <xf numFmtId="0" fontId="10" fillId="0" borderId="0" xfId="0" applyFont="1"/>
    <xf numFmtId="0" fontId="11" fillId="0" borderId="14" xfId="0" applyFont="1" applyBorder="1"/>
    <xf numFmtId="0" fontId="11" fillId="0" borderId="10" xfId="0" applyFont="1" applyBorder="1"/>
    <xf numFmtId="0" fontId="11" fillId="0" borderId="1" xfId="0" applyFont="1" applyBorder="1"/>
    <xf numFmtId="0" fontId="11" fillId="0" borderId="11" xfId="0" applyFont="1" applyBorder="1"/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2" fillId="0" borderId="5" xfId="0" applyFont="1" applyBorder="1" applyAlignment="1">
      <alignment vertical="center"/>
    </xf>
    <xf numFmtId="0" fontId="13" fillId="0" borderId="5" xfId="0" applyFont="1" applyBorder="1"/>
    <xf numFmtId="0" fontId="13" fillId="0" borderId="6" xfId="0" applyFont="1" applyBorder="1"/>
    <xf numFmtId="0" fontId="1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showGridLines="0" tabSelected="1" zoomScale="82" zoomScaleNormal="100" workbookViewId="0">
      <selection activeCell="C24" sqref="C24:H24"/>
    </sheetView>
  </sheetViews>
  <sheetFormatPr baseColWidth="10" defaultColWidth="12.6640625" defaultRowHeight="15" customHeight="1"/>
  <cols>
    <col min="1" max="1" width="3.83203125" customWidth="1"/>
    <col min="2" max="2" width="9" customWidth="1"/>
    <col min="3" max="5" width="3.1640625" customWidth="1"/>
    <col min="6" max="6" width="9" customWidth="1"/>
    <col min="7" max="7" width="13.6640625" customWidth="1"/>
    <col min="8" max="13" width="9" customWidth="1"/>
    <col min="14" max="14" width="9.33203125" customWidth="1"/>
    <col min="15" max="15" width="7.83203125" customWidth="1"/>
    <col min="16" max="16" width="8.6640625" customWidth="1"/>
    <col min="17" max="17" width="12.33203125" customWidth="1"/>
    <col min="18" max="26" width="7.832031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55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"/>
      <c r="P2" s="1" t="s">
        <v>1</v>
      </c>
      <c r="Q2" s="1" t="s">
        <v>2</v>
      </c>
      <c r="R2" s="1"/>
      <c r="S2" s="1"/>
      <c r="T2" s="1"/>
      <c r="U2" s="1"/>
      <c r="V2" s="1"/>
      <c r="W2" s="1"/>
      <c r="X2" s="1"/>
      <c r="Y2" s="1"/>
      <c r="Z2" s="1"/>
    </row>
    <row r="3" spans="1:26" ht="36" customHeight="1">
      <c r="A3" s="38" t="s">
        <v>3</v>
      </c>
      <c r="B3" s="39"/>
      <c r="C3" s="2"/>
      <c r="D3" s="56" t="s">
        <v>72</v>
      </c>
      <c r="E3" s="57"/>
      <c r="F3" s="57"/>
      <c r="G3" s="57"/>
      <c r="H3" s="57"/>
      <c r="I3" s="57"/>
      <c r="J3" s="58"/>
      <c r="K3" s="3" t="s">
        <v>1</v>
      </c>
      <c r="L3" s="3" t="str">
        <f>IF(P3="","",P3)</f>
        <v>男性</v>
      </c>
      <c r="M3" s="3" t="s">
        <v>4</v>
      </c>
      <c r="N3" s="4">
        <f ca="1">IF(Q3="","",DATEDIF(Q3,TODAY(),"y"))</f>
        <v>35</v>
      </c>
      <c r="O3" s="1"/>
      <c r="P3" s="1" t="s">
        <v>5</v>
      </c>
      <c r="Q3" s="5">
        <v>33203</v>
      </c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53" t="s">
        <v>6</v>
      </c>
      <c r="B4" s="35"/>
      <c r="C4" s="2"/>
      <c r="D4" s="59" t="s">
        <v>31</v>
      </c>
      <c r="E4" s="34"/>
      <c r="F4" s="34"/>
      <c r="G4" s="34"/>
      <c r="H4" s="34"/>
      <c r="I4" s="34"/>
      <c r="J4" s="34"/>
      <c r="K4" s="35"/>
      <c r="L4" s="3" t="s">
        <v>7</v>
      </c>
      <c r="M4" s="44" t="s">
        <v>32</v>
      </c>
      <c r="N4" s="3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38" t="s">
        <v>8</v>
      </c>
      <c r="B5" s="39"/>
      <c r="C5" s="38" t="s">
        <v>73</v>
      </c>
      <c r="D5" s="37"/>
      <c r="E5" s="37"/>
      <c r="F5" s="37"/>
      <c r="G5" s="39"/>
      <c r="H5" s="7" t="s">
        <v>9</v>
      </c>
      <c r="I5" s="43" t="s">
        <v>47</v>
      </c>
      <c r="J5" s="37"/>
      <c r="K5" s="39"/>
      <c r="L5" s="8" t="s">
        <v>10</v>
      </c>
      <c r="M5" s="53" t="s">
        <v>66</v>
      </c>
      <c r="N5" s="3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40"/>
      <c r="B6" s="41"/>
      <c r="C6" s="40"/>
      <c r="D6" s="42"/>
      <c r="E6" s="42"/>
      <c r="F6" s="42"/>
      <c r="G6" s="41"/>
      <c r="H6" s="3" t="s">
        <v>11</v>
      </c>
      <c r="I6" s="44" t="s">
        <v>44</v>
      </c>
      <c r="J6" s="34"/>
      <c r="K6" s="35"/>
      <c r="L6" s="9" t="s">
        <v>12</v>
      </c>
      <c r="M6" s="60" t="s">
        <v>13</v>
      </c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45" t="s">
        <v>14</v>
      </c>
      <c r="B7" s="46"/>
      <c r="C7" s="47" t="s">
        <v>71</v>
      </c>
      <c r="D7" s="48"/>
      <c r="E7" s="48"/>
      <c r="F7" s="48"/>
      <c r="G7" s="49"/>
      <c r="H7" s="3" t="s">
        <v>15</v>
      </c>
      <c r="I7" s="53" t="s">
        <v>48</v>
      </c>
      <c r="J7" s="34"/>
      <c r="K7" s="34"/>
      <c r="L7" s="34"/>
      <c r="M7" s="34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8.25" customHeight="1">
      <c r="A8" s="40"/>
      <c r="B8" s="41"/>
      <c r="C8" s="50"/>
      <c r="D8" s="51"/>
      <c r="E8" s="51"/>
      <c r="F8" s="51"/>
      <c r="G8" s="52"/>
      <c r="H8" s="9" t="s">
        <v>16</v>
      </c>
      <c r="I8" s="10" t="s">
        <v>17</v>
      </c>
      <c r="J8" s="30" t="s">
        <v>18</v>
      </c>
      <c r="K8" s="31" t="s">
        <v>19</v>
      </c>
      <c r="L8" s="31" t="s">
        <v>20</v>
      </c>
      <c r="M8" s="31" t="s">
        <v>21</v>
      </c>
      <c r="N8" s="32" t="s">
        <v>22</v>
      </c>
      <c r="O8" s="1"/>
      <c r="P8" s="1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61" t="s">
        <v>23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>
      <c r="A11" s="3" t="s">
        <v>24</v>
      </c>
      <c r="B11" s="3" t="s">
        <v>25</v>
      </c>
      <c r="C11" s="53" t="s">
        <v>26</v>
      </c>
      <c r="D11" s="34"/>
      <c r="E11" s="34"/>
      <c r="F11" s="34"/>
      <c r="G11" s="34"/>
      <c r="H11" s="35"/>
      <c r="I11" s="6" t="s">
        <v>16</v>
      </c>
      <c r="J11" s="3" t="s">
        <v>12</v>
      </c>
      <c r="K11" s="53" t="s">
        <v>27</v>
      </c>
      <c r="L11" s="35"/>
      <c r="M11" s="53" t="s">
        <v>28</v>
      </c>
      <c r="N11" s="35"/>
      <c r="O11" s="1"/>
      <c r="P11" s="1" t="s">
        <v>29</v>
      </c>
      <c r="Q11" s="1" t="s">
        <v>30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85" customHeight="1" thickBot="1">
      <c r="A12" s="3">
        <v>1</v>
      </c>
      <c r="B12" s="12" t="str">
        <f>IF(P12="","",IF(Q12="",CONCATENATE(YEAR(P12),".",MONTH(P12),"～"),CONCATENATE(YEAR(P12),".",MONTH(P12),"～",YEAR(Q12),".",MONTH(Q12))))</f>
        <v>2017.4～2020.2</v>
      </c>
      <c r="C12" s="54" t="s">
        <v>39</v>
      </c>
      <c r="D12" s="34"/>
      <c r="E12" s="34"/>
      <c r="F12" s="34"/>
      <c r="G12" s="34"/>
      <c r="H12" s="35"/>
      <c r="I12" s="13" t="s">
        <v>33</v>
      </c>
      <c r="J12" s="14" t="s">
        <v>35</v>
      </c>
      <c r="K12" s="54"/>
      <c r="L12" s="35"/>
      <c r="M12" s="62" t="s">
        <v>50</v>
      </c>
      <c r="N12" s="35"/>
      <c r="O12" s="1"/>
      <c r="P12" s="15">
        <v>42850</v>
      </c>
      <c r="Q12" s="16">
        <v>43888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00" customHeight="1" thickBot="1">
      <c r="A13" s="3">
        <v>2</v>
      </c>
      <c r="B13" s="12" t="str">
        <f>IF(P13="","",IF(Q13="",CONCATENATE(YEAR(P13),".",MONTH(P13),"～"),CONCATENATE(YEAR(P13),".",MONTH(P13),"～",YEAR(Q13),".",MONTH(Q13))))</f>
        <v>2018.6～2020.2</v>
      </c>
      <c r="C13" s="33" t="s">
        <v>38</v>
      </c>
      <c r="D13" s="34"/>
      <c r="E13" s="34"/>
      <c r="F13" s="34"/>
      <c r="G13" s="34"/>
      <c r="H13" s="35"/>
      <c r="I13" s="13" t="s">
        <v>37</v>
      </c>
      <c r="J13" s="14" t="s">
        <v>35</v>
      </c>
      <c r="K13" s="62"/>
      <c r="L13" s="35"/>
      <c r="M13" s="62" t="s">
        <v>50</v>
      </c>
      <c r="N13" s="35"/>
      <c r="O13" s="1"/>
      <c r="P13" s="17">
        <v>43252</v>
      </c>
      <c r="Q13" s="16">
        <v>43888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20" customHeight="1" thickBot="1">
      <c r="A14" s="29">
        <v>3</v>
      </c>
      <c r="B14" s="12" t="str">
        <f>IF(P14="","",IF(Q14="",CONCATENATE(YEAR(P14),".",MONTH(P14),"～"),CONCATENATE(YEAR(P14),".",MONTH(P14),"～",YEAR(Q14),".",MONTH(Q14))))</f>
        <v>2018.9～2020.2</v>
      </c>
      <c r="C14" s="54" t="s">
        <v>40</v>
      </c>
      <c r="D14" s="34"/>
      <c r="E14" s="34"/>
      <c r="F14" s="34"/>
      <c r="G14" s="34"/>
      <c r="H14" s="35"/>
      <c r="I14" s="13" t="s">
        <v>34</v>
      </c>
      <c r="J14" s="14" t="s">
        <v>43</v>
      </c>
      <c r="K14" s="62" t="s">
        <v>45</v>
      </c>
      <c r="L14" s="35"/>
      <c r="M14" s="62" t="s">
        <v>51</v>
      </c>
      <c r="N14" s="35"/>
      <c r="O14" s="1"/>
      <c r="P14" s="17">
        <v>43344</v>
      </c>
      <c r="Q14" s="16">
        <v>43888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40" customHeight="1">
      <c r="A15" s="3">
        <v>4</v>
      </c>
      <c r="B15" s="12" t="str">
        <f t="shared" ref="B15:B17" si="0">IF(P15="","",IF(Q15="",CONCATENATE(YEAR(P15),".",MONTH(P15),"～"),CONCATENATE(YEAR(P15),".",MONTH(P15),"～",YEAR(Q15),".",MONTH(Q15))))</f>
        <v>2019.2～2020.2</v>
      </c>
      <c r="C15" s="33" t="s">
        <v>41</v>
      </c>
      <c r="D15" s="34"/>
      <c r="E15" s="34"/>
      <c r="F15" s="34"/>
      <c r="G15" s="34"/>
      <c r="H15" s="35"/>
      <c r="I15" s="13" t="s">
        <v>42</v>
      </c>
      <c r="J15" s="14" t="s">
        <v>36</v>
      </c>
      <c r="K15" s="54" t="s">
        <v>46</v>
      </c>
      <c r="L15" s="35"/>
      <c r="M15" s="62" t="s">
        <v>49</v>
      </c>
      <c r="N15" s="35"/>
      <c r="O15" s="1"/>
      <c r="P15" s="17">
        <v>43497</v>
      </c>
      <c r="Q15" s="16">
        <v>43888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7.75" customHeight="1" thickBot="1">
      <c r="A16" s="3">
        <v>5</v>
      </c>
      <c r="B16" s="12" t="str">
        <f>IF(P16="","",IF(Q16="",CONCATENATE(YEAR(P16),".",MONTH(P16),"～"),CONCATENATE(YEAR(P16),".",MONTH(P16),"～",YEAR(Q16),".",MONTH(Q16))))</f>
        <v>2022.6～2022.9</v>
      </c>
      <c r="C16" s="33" t="s">
        <v>55</v>
      </c>
      <c r="D16" s="67"/>
      <c r="E16" s="67"/>
      <c r="F16" s="67"/>
      <c r="G16" s="67"/>
      <c r="H16" s="68"/>
      <c r="I16" s="13" t="s">
        <v>42</v>
      </c>
      <c r="J16" s="14" t="s">
        <v>52</v>
      </c>
      <c r="K16" s="54" t="s">
        <v>53</v>
      </c>
      <c r="L16" s="35"/>
      <c r="M16" s="62" t="s">
        <v>54</v>
      </c>
      <c r="N16" s="35"/>
      <c r="O16" s="1"/>
      <c r="P16" s="20">
        <v>44713</v>
      </c>
      <c r="Q16" s="21">
        <v>44805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75" customHeight="1">
      <c r="A17" s="3">
        <v>6</v>
      </c>
      <c r="B17" s="12" t="str">
        <f t="shared" si="0"/>
        <v>2022.10～2022.11</v>
      </c>
      <c r="C17" s="54" t="s">
        <v>56</v>
      </c>
      <c r="D17" s="34"/>
      <c r="E17" s="34"/>
      <c r="F17" s="34"/>
      <c r="G17" s="34"/>
      <c r="H17" s="35"/>
      <c r="I17" s="13" t="s">
        <v>57</v>
      </c>
      <c r="J17" s="14" t="s">
        <v>60</v>
      </c>
      <c r="K17" s="54"/>
      <c r="L17" s="35"/>
      <c r="M17" s="62"/>
      <c r="N17" s="35"/>
      <c r="O17" s="1"/>
      <c r="P17" s="15">
        <v>44835</v>
      </c>
      <c r="Q17" s="16">
        <v>44866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64" t="s">
        <v>23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>
      <c r="A20" s="3" t="s">
        <v>24</v>
      </c>
      <c r="B20" s="3" t="s">
        <v>25</v>
      </c>
      <c r="C20" s="53" t="s">
        <v>26</v>
      </c>
      <c r="D20" s="34"/>
      <c r="E20" s="34"/>
      <c r="F20" s="34"/>
      <c r="G20" s="34"/>
      <c r="H20" s="35"/>
      <c r="I20" s="6" t="s">
        <v>16</v>
      </c>
      <c r="J20" s="3" t="s">
        <v>12</v>
      </c>
      <c r="K20" s="53" t="s">
        <v>27</v>
      </c>
      <c r="L20" s="35"/>
      <c r="M20" s="53" t="s">
        <v>28</v>
      </c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5" customHeight="1">
      <c r="A21" s="3">
        <v>7</v>
      </c>
      <c r="B21" s="12" t="str">
        <f>IF(P21="","",IF(Q21="",CONCATENATE(YEAR(P21),".",MONTH(P21),"～"),CONCATENATE(YEAR(P21),".",MONTH(P21),"～",YEAR(Q21),".",MONTH(Q21))))</f>
        <v>2022.12～2023.1</v>
      </c>
      <c r="C21" s="33" t="s">
        <v>58</v>
      </c>
      <c r="D21" s="34"/>
      <c r="E21" s="34"/>
      <c r="F21" s="34"/>
      <c r="G21" s="34"/>
      <c r="H21" s="35"/>
      <c r="I21" s="13" t="s">
        <v>59</v>
      </c>
      <c r="J21" s="14" t="s">
        <v>61</v>
      </c>
      <c r="K21" s="54" t="s">
        <v>62</v>
      </c>
      <c r="L21" s="35"/>
      <c r="M21" s="62" t="s">
        <v>63</v>
      </c>
      <c r="N21" s="35"/>
      <c r="O21" s="1"/>
      <c r="P21" s="20">
        <v>44896</v>
      </c>
      <c r="Q21" s="21">
        <v>44927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02" customHeight="1">
      <c r="A22" s="3">
        <v>8</v>
      </c>
      <c r="B22" s="12" t="str">
        <f>IF(P22="","",IF(Q22="",CONCATENATE(YEAR(P22),".",MONTH(P22),"～"),CONCATENATE(YEAR(P22),".",MONTH(P22),"～",YEAR(Q22),".",MONTH(Q22))))</f>
        <v>2022.12～2023.3</v>
      </c>
      <c r="C22" s="54" t="s">
        <v>64</v>
      </c>
      <c r="D22" s="34"/>
      <c r="E22" s="34"/>
      <c r="F22" s="34"/>
      <c r="G22" s="34"/>
      <c r="H22" s="35"/>
      <c r="I22" s="13" t="s">
        <v>57</v>
      </c>
      <c r="J22" s="14" t="s">
        <v>69</v>
      </c>
      <c r="K22" s="54"/>
      <c r="L22" s="35"/>
      <c r="M22" s="62" t="s">
        <v>65</v>
      </c>
      <c r="N22" s="35"/>
      <c r="O22" s="1"/>
      <c r="P22" s="15">
        <v>44896</v>
      </c>
      <c r="Q22" s="16">
        <v>44986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75" customHeight="1">
      <c r="A23" s="3">
        <v>9</v>
      </c>
      <c r="B23" s="12" t="str">
        <f>IF(P23="","",IF(Q23="",CONCATENATE(YEAR(P23),".",MONTH(P23),"～"),CONCATENATE(YEAR(P23),".",MONTH(P23),"～",YEAR(Q23),".",MONTH(Q23))))</f>
        <v>2023.4～2023.8</v>
      </c>
      <c r="C23" s="54" t="s">
        <v>67</v>
      </c>
      <c r="D23" s="34"/>
      <c r="E23" s="34"/>
      <c r="F23" s="34"/>
      <c r="G23" s="34"/>
      <c r="H23" s="35"/>
      <c r="I23" s="13" t="s">
        <v>68</v>
      </c>
      <c r="J23" s="14" t="s">
        <v>70</v>
      </c>
      <c r="K23" s="54"/>
      <c r="L23" s="35"/>
      <c r="M23" s="62"/>
      <c r="N23" s="35"/>
      <c r="O23" s="1"/>
      <c r="P23" s="17">
        <v>45017</v>
      </c>
      <c r="Q23" s="18">
        <v>45139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75" customHeight="1">
      <c r="A24" s="3" t="str">
        <f t="shared" ref="A24:A30" si="1">IF(P24&lt;&gt;"",A19+1,"")</f>
        <v/>
      </c>
      <c r="B24" s="12"/>
      <c r="C24" s="54"/>
      <c r="D24" s="34"/>
      <c r="E24" s="34"/>
      <c r="F24" s="34"/>
      <c r="G24" s="34"/>
      <c r="H24" s="35"/>
      <c r="I24" s="13"/>
      <c r="J24" s="14"/>
      <c r="K24" s="62"/>
      <c r="L24" s="35"/>
      <c r="M24" s="62"/>
      <c r="N24" s="35"/>
      <c r="O24" s="1"/>
      <c r="P24" s="17"/>
      <c r="Q24" s="18"/>
      <c r="R24" s="1"/>
      <c r="S24" s="1"/>
      <c r="T24" s="1"/>
      <c r="U24" s="1"/>
      <c r="V24" s="1"/>
      <c r="W24" s="1"/>
      <c r="X24" s="1"/>
      <c r="Y24" s="1"/>
      <c r="Z24" s="1"/>
    </row>
    <row r="25" spans="1:26" ht="75" customHeight="1">
      <c r="A25" s="3" t="str">
        <f t="shared" si="1"/>
        <v/>
      </c>
      <c r="B25" s="12" t="str">
        <f t="shared" ref="B25:B30" si="2">IF(P25="","",IF(Q25="",CONCATENATE(YEAR(P25),".",MONTH(P25),"～"),CONCATENATE(YEAR(P25),".",MONTH(P25),"～",YEAR(Q25),".",MONTH(Q25))))</f>
        <v/>
      </c>
      <c r="C25" s="54"/>
      <c r="D25" s="34"/>
      <c r="E25" s="34"/>
      <c r="F25" s="34"/>
      <c r="G25" s="34"/>
      <c r="H25" s="35"/>
      <c r="I25" s="13"/>
      <c r="J25" s="14"/>
      <c r="K25" s="62"/>
      <c r="L25" s="35"/>
      <c r="M25" s="62"/>
      <c r="N25" s="35"/>
      <c r="O25" s="1"/>
      <c r="P25" s="20"/>
      <c r="Q25" s="21"/>
      <c r="R25" s="1"/>
      <c r="S25" s="1"/>
      <c r="T25" s="1"/>
      <c r="U25" s="1"/>
      <c r="V25" s="1"/>
      <c r="W25" s="1"/>
      <c r="X25" s="1"/>
      <c r="Y25" s="1"/>
      <c r="Z25" s="1"/>
    </row>
    <row r="26" spans="1:26" ht="75" customHeight="1">
      <c r="A26" s="3" t="str">
        <f t="shared" si="1"/>
        <v/>
      </c>
      <c r="B26" s="12" t="str">
        <f t="shared" si="2"/>
        <v/>
      </c>
      <c r="C26" s="54"/>
      <c r="D26" s="34"/>
      <c r="E26" s="34"/>
      <c r="F26" s="34"/>
      <c r="G26" s="34"/>
      <c r="H26" s="35"/>
      <c r="I26" s="13"/>
      <c r="J26" s="14"/>
      <c r="K26" s="66"/>
      <c r="L26" s="35"/>
      <c r="M26" s="66"/>
      <c r="N26" s="35"/>
      <c r="O26" s="1"/>
      <c r="P26" s="20"/>
      <c r="Q26" s="21"/>
      <c r="R26" s="1"/>
      <c r="S26" s="1"/>
      <c r="T26" s="1"/>
      <c r="U26" s="1"/>
      <c r="V26" s="1"/>
      <c r="W26" s="1"/>
      <c r="X26" s="1"/>
      <c r="Y26" s="1"/>
      <c r="Z26" s="1"/>
    </row>
    <row r="27" spans="1:26" ht="75" customHeight="1">
      <c r="A27" s="3" t="str">
        <f t="shared" si="1"/>
        <v/>
      </c>
      <c r="B27" s="12" t="str">
        <f t="shared" si="2"/>
        <v/>
      </c>
      <c r="C27" s="54"/>
      <c r="D27" s="34"/>
      <c r="E27" s="34"/>
      <c r="F27" s="34"/>
      <c r="G27" s="34"/>
      <c r="H27" s="35"/>
      <c r="I27" s="13"/>
      <c r="J27" s="14"/>
      <c r="K27" s="13"/>
      <c r="L27" s="26"/>
      <c r="M27" s="13"/>
      <c r="N27" s="26"/>
      <c r="O27" s="1"/>
      <c r="P27" s="20"/>
      <c r="Q27" s="21"/>
      <c r="R27" s="1"/>
      <c r="S27" s="1"/>
      <c r="T27" s="1"/>
      <c r="U27" s="1"/>
      <c r="V27" s="1"/>
      <c r="W27" s="1"/>
      <c r="X27" s="1"/>
      <c r="Y27" s="1"/>
      <c r="Z27" s="1"/>
    </row>
    <row r="28" spans="1:26" ht="75" customHeight="1">
      <c r="A28" s="3" t="str">
        <f t="shared" si="1"/>
        <v/>
      </c>
      <c r="B28" s="12" t="str">
        <f t="shared" si="2"/>
        <v/>
      </c>
      <c r="C28" s="33"/>
      <c r="D28" s="34"/>
      <c r="E28" s="34"/>
      <c r="F28" s="34"/>
      <c r="G28" s="34"/>
      <c r="H28" s="35"/>
      <c r="I28" s="13"/>
      <c r="J28" s="14"/>
      <c r="K28" s="66"/>
      <c r="L28" s="35"/>
      <c r="M28" s="66"/>
      <c r="N28" s="35"/>
      <c r="O28" s="1"/>
      <c r="P28" s="20"/>
      <c r="Q28" s="21"/>
      <c r="R28" s="1"/>
      <c r="S28" s="1"/>
      <c r="T28" s="1"/>
      <c r="U28" s="1"/>
      <c r="V28" s="1"/>
      <c r="W28" s="1"/>
      <c r="X28" s="1"/>
      <c r="Y28" s="1"/>
      <c r="Z28" s="1"/>
    </row>
    <row r="29" spans="1:26" ht="75" customHeight="1">
      <c r="A29" s="3" t="str">
        <f t="shared" si="1"/>
        <v/>
      </c>
      <c r="B29" s="12" t="str">
        <f t="shared" si="2"/>
        <v/>
      </c>
      <c r="C29" s="33"/>
      <c r="D29" s="34"/>
      <c r="E29" s="34"/>
      <c r="F29" s="34"/>
      <c r="G29" s="34"/>
      <c r="H29" s="35"/>
      <c r="I29" s="13"/>
      <c r="J29" s="14"/>
      <c r="K29" s="13"/>
      <c r="L29" s="26"/>
      <c r="M29" s="13"/>
      <c r="N29" s="26"/>
      <c r="O29" s="1"/>
      <c r="P29" s="20"/>
      <c r="Q29" s="21"/>
      <c r="R29" s="1"/>
      <c r="S29" s="1"/>
      <c r="T29" s="1"/>
      <c r="U29" s="1"/>
      <c r="V29" s="1"/>
      <c r="W29" s="1"/>
      <c r="X29" s="1"/>
      <c r="Y29" s="1"/>
      <c r="Z29" s="1"/>
    </row>
    <row r="30" spans="1:26" ht="75" customHeight="1">
      <c r="A30" s="3" t="str">
        <f t="shared" si="1"/>
        <v/>
      </c>
      <c r="B30" s="12" t="str">
        <f t="shared" si="2"/>
        <v/>
      </c>
      <c r="C30" s="63"/>
      <c r="D30" s="34"/>
      <c r="E30" s="34"/>
      <c r="F30" s="34"/>
      <c r="G30" s="34"/>
      <c r="H30" s="35"/>
      <c r="I30" s="13"/>
      <c r="J30" s="14"/>
      <c r="K30" s="13"/>
      <c r="L30" s="26"/>
      <c r="M30" s="13"/>
      <c r="N30" s="26"/>
      <c r="O30" s="1"/>
      <c r="P30" s="20"/>
      <c r="Q30" s="2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2"/>
      <c r="B31" s="23"/>
      <c r="C31" s="23"/>
      <c r="D31" s="23"/>
      <c r="E31" s="23"/>
      <c r="F31" s="23"/>
      <c r="G31" s="23"/>
      <c r="H31" s="23"/>
      <c r="I31" s="23"/>
      <c r="J31" s="24"/>
      <c r="K31" s="36"/>
      <c r="L31" s="37"/>
      <c r="M31" s="37"/>
      <c r="N31" s="37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2.75" customHeight="1">
      <c r="A32" s="64" t="s">
        <v>23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>
      <c r="A34" s="3" t="s">
        <v>24</v>
      </c>
      <c r="B34" s="3" t="s">
        <v>25</v>
      </c>
      <c r="C34" s="53" t="s">
        <v>26</v>
      </c>
      <c r="D34" s="34"/>
      <c r="E34" s="34"/>
      <c r="F34" s="34"/>
      <c r="G34" s="34"/>
      <c r="H34" s="35"/>
      <c r="I34" s="6" t="s">
        <v>16</v>
      </c>
      <c r="J34" s="3" t="s">
        <v>12</v>
      </c>
      <c r="K34" s="53" t="s">
        <v>27</v>
      </c>
      <c r="L34" s="35"/>
      <c r="M34" s="53" t="s">
        <v>28</v>
      </c>
      <c r="N34" s="3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5" customHeight="1">
      <c r="A35" s="3" t="str">
        <f>IF(P35&lt;&gt;"",#REF!+1,"")</f>
        <v/>
      </c>
      <c r="B35" s="12" t="str">
        <f t="shared" ref="B35:B45" si="3">IF(P35="","",IF(Q35="",CONCATENATE(YEAR(P35),".",MONTH(P35),"～"),CONCATENATE(YEAR(P35),".",MONTH(P35),"～",YEAR(Q35),".",MONTH(Q35))))</f>
        <v/>
      </c>
      <c r="C35" s="33"/>
      <c r="D35" s="34"/>
      <c r="E35" s="34"/>
      <c r="F35" s="34"/>
      <c r="G35" s="34"/>
      <c r="H35" s="35"/>
      <c r="I35" s="13"/>
      <c r="J35" s="14"/>
      <c r="K35" s="54"/>
      <c r="L35" s="35"/>
      <c r="M35" s="54"/>
      <c r="N35" s="35"/>
      <c r="O35" s="1"/>
      <c r="P35" s="20"/>
      <c r="Q35" s="21"/>
      <c r="R35" s="1"/>
      <c r="S35" s="1"/>
      <c r="T35" s="1"/>
      <c r="U35" s="1"/>
      <c r="V35" s="1"/>
      <c r="W35" s="1"/>
      <c r="X35" s="1"/>
      <c r="Y35" s="1"/>
      <c r="Z35" s="1"/>
    </row>
    <row r="36" spans="1:26" ht="75" customHeight="1">
      <c r="A36" s="3" t="str">
        <f>IF(P36&lt;&gt;"",A34+1,"")</f>
        <v/>
      </c>
      <c r="B36" s="12" t="str">
        <f t="shared" si="3"/>
        <v/>
      </c>
      <c r="C36" s="54"/>
      <c r="D36" s="34"/>
      <c r="E36" s="34"/>
      <c r="F36" s="34"/>
      <c r="G36" s="34"/>
      <c r="H36" s="35"/>
      <c r="I36" s="13"/>
      <c r="J36" s="14"/>
      <c r="K36" s="54"/>
      <c r="L36" s="35"/>
      <c r="M36" s="54"/>
      <c r="N36" s="35"/>
      <c r="O36" s="1"/>
      <c r="P36" s="15"/>
      <c r="Q36" s="16"/>
      <c r="R36" s="1"/>
      <c r="S36" s="1"/>
      <c r="T36" s="1"/>
      <c r="U36" s="1"/>
      <c r="V36" s="1"/>
      <c r="W36" s="1"/>
      <c r="X36" s="1"/>
      <c r="Y36" s="1"/>
      <c r="Z36" s="1"/>
    </row>
    <row r="37" spans="1:26" ht="75" customHeight="1">
      <c r="A37" s="3" t="str">
        <f t="shared" ref="A37:A45" si="4">IF(P37&lt;&gt;"",A36+1,"")</f>
        <v/>
      </c>
      <c r="B37" s="12" t="str">
        <f t="shared" si="3"/>
        <v/>
      </c>
      <c r="C37" s="54"/>
      <c r="D37" s="34"/>
      <c r="E37" s="34"/>
      <c r="F37" s="34"/>
      <c r="G37" s="34"/>
      <c r="H37" s="35"/>
      <c r="I37" s="13"/>
      <c r="J37" s="14"/>
      <c r="K37" s="13"/>
      <c r="L37" s="26"/>
      <c r="M37" s="13"/>
      <c r="N37" s="26"/>
      <c r="O37" s="1"/>
      <c r="P37" s="17"/>
      <c r="Q37" s="18"/>
      <c r="R37" s="1"/>
      <c r="S37" s="1"/>
      <c r="T37" s="1"/>
      <c r="U37" s="1"/>
      <c r="V37" s="1"/>
      <c r="W37" s="1"/>
      <c r="X37" s="1"/>
      <c r="Y37" s="1"/>
      <c r="Z37" s="1"/>
    </row>
    <row r="38" spans="1:26" ht="75" customHeight="1">
      <c r="A38" s="3" t="str">
        <f t="shared" si="4"/>
        <v/>
      </c>
      <c r="B38" s="12" t="str">
        <f t="shared" si="3"/>
        <v/>
      </c>
      <c r="C38" s="54"/>
      <c r="D38" s="34"/>
      <c r="E38" s="34"/>
      <c r="F38" s="34"/>
      <c r="G38" s="34"/>
      <c r="H38" s="35"/>
      <c r="I38" s="13"/>
      <c r="J38" s="14"/>
      <c r="K38" s="13"/>
      <c r="L38" s="26"/>
      <c r="M38" s="13"/>
      <c r="N38" s="26"/>
      <c r="O38" s="1"/>
      <c r="P38" s="17"/>
      <c r="Q38" s="18"/>
      <c r="R38" s="1"/>
      <c r="S38" s="1"/>
      <c r="T38" s="1"/>
      <c r="U38" s="1"/>
      <c r="V38" s="1"/>
      <c r="W38" s="1"/>
      <c r="X38" s="1"/>
      <c r="Y38" s="1"/>
      <c r="Z38" s="1"/>
    </row>
    <row r="39" spans="1:26" ht="75" customHeight="1">
      <c r="A39" s="3" t="str">
        <f t="shared" si="4"/>
        <v/>
      </c>
      <c r="B39" s="12" t="str">
        <f t="shared" si="3"/>
        <v/>
      </c>
      <c r="C39" s="33"/>
      <c r="D39" s="34"/>
      <c r="E39" s="34"/>
      <c r="F39" s="34"/>
      <c r="G39" s="34"/>
      <c r="H39" s="35"/>
      <c r="I39" s="13"/>
      <c r="J39" s="14"/>
      <c r="K39" s="54"/>
      <c r="L39" s="35"/>
      <c r="M39" s="54"/>
      <c r="N39" s="35"/>
      <c r="O39" s="1"/>
      <c r="P39" s="20"/>
      <c r="Q39" s="21"/>
      <c r="R39" s="1"/>
      <c r="S39" s="1"/>
      <c r="T39" s="1"/>
      <c r="U39" s="1"/>
      <c r="V39" s="1"/>
      <c r="W39" s="1"/>
      <c r="X39" s="1"/>
      <c r="Y39" s="1"/>
      <c r="Z39" s="1"/>
    </row>
    <row r="40" spans="1:26" ht="75" customHeight="1">
      <c r="A40" s="3" t="str">
        <f t="shared" si="4"/>
        <v/>
      </c>
      <c r="B40" s="12" t="str">
        <f t="shared" si="3"/>
        <v/>
      </c>
      <c r="C40" s="19"/>
      <c r="D40" s="27"/>
      <c r="E40" s="27"/>
      <c r="F40" s="28"/>
      <c r="G40" s="28"/>
      <c r="H40" s="26"/>
      <c r="I40" s="13"/>
      <c r="J40" s="14"/>
      <c r="K40" s="13"/>
      <c r="L40" s="26"/>
      <c r="M40" s="13"/>
      <c r="N40" s="26"/>
      <c r="O40" s="1"/>
      <c r="P40" s="20"/>
      <c r="Q40" s="21"/>
      <c r="R40" s="1"/>
      <c r="S40" s="1"/>
      <c r="T40" s="1"/>
      <c r="U40" s="1"/>
      <c r="V40" s="1"/>
      <c r="W40" s="1"/>
      <c r="X40" s="1"/>
      <c r="Y40" s="1"/>
      <c r="Z40" s="1"/>
    </row>
    <row r="41" spans="1:26" ht="75" customHeight="1">
      <c r="A41" s="3" t="str">
        <f t="shared" si="4"/>
        <v/>
      </c>
      <c r="B41" s="12" t="str">
        <f t="shared" si="3"/>
        <v/>
      </c>
      <c r="C41" s="19"/>
      <c r="D41" s="27"/>
      <c r="E41" s="27"/>
      <c r="F41" s="28"/>
      <c r="G41" s="28"/>
      <c r="H41" s="26"/>
      <c r="I41" s="13"/>
      <c r="J41" s="14"/>
      <c r="K41" s="13"/>
      <c r="L41" s="26"/>
      <c r="M41" s="13"/>
      <c r="N41" s="26"/>
      <c r="O41" s="1"/>
      <c r="P41" s="20"/>
      <c r="Q41" s="21"/>
      <c r="R41" s="1"/>
      <c r="S41" s="1"/>
      <c r="T41" s="1"/>
      <c r="U41" s="1"/>
      <c r="V41" s="1"/>
      <c r="W41" s="1"/>
      <c r="X41" s="1"/>
      <c r="Y41" s="1"/>
      <c r="Z41" s="1"/>
    </row>
    <row r="42" spans="1:26" ht="75" customHeight="1">
      <c r="A42" s="3" t="str">
        <f t="shared" si="4"/>
        <v/>
      </c>
      <c r="B42" s="12" t="str">
        <f t="shared" si="3"/>
        <v/>
      </c>
      <c r="C42" s="33"/>
      <c r="D42" s="34"/>
      <c r="E42" s="34"/>
      <c r="F42" s="34"/>
      <c r="G42" s="34"/>
      <c r="H42" s="35"/>
      <c r="I42" s="13"/>
      <c r="J42" s="14"/>
      <c r="K42" s="13"/>
      <c r="L42" s="26"/>
      <c r="M42" s="13"/>
      <c r="N42" s="26"/>
      <c r="O42" s="1"/>
      <c r="P42" s="20"/>
      <c r="Q42" s="21"/>
      <c r="R42" s="1"/>
      <c r="S42" s="1"/>
      <c r="T42" s="1"/>
      <c r="U42" s="1"/>
      <c r="V42" s="1"/>
      <c r="W42" s="1"/>
      <c r="X42" s="1"/>
      <c r="Y42" s="1"/>
      <c r="Z42" s="1"/>
    </row>
    <row r="43" spans="1:26" ht="75" customHeight="1">
      <c r="A43" s="3" t="str">
        <f t="shared" si="4"/>
        <v/>
      </c>
      <c r="B43" s="12" t="str">
        <f t="shared" si="3"/>
        <v/>
      </c>
      <c r="C43" s="33"/>
      <c r="D43" s="34"/>
      <c r="E43" s="34"/>
      <c r="F43" s="34"/>
      <c r="G43" s="34"/>
      <c r="H43" s="35"/>
      <c r="I43" s="13"/>
      <c r="J43" s="14"/>
      <c r="K43" s="13"/>
      <c r="L43" s="26"/>
      <c r="M43" s="13"/>
      <c r="N43" s="26"/>
      <c r="O43" s="1"/>
      <c r="P43" s="20"/>
      <c r="Q43" s="21"/>
      <c r="R43" s="1"/>
      <c r="S43" s="1"/>
      <c r="T43" s="1"/>
      <c r="U43" s="1"/>
      <c r="V43" s="1"/>
      <c r="W43" s="1"/>
      <c r="X43" s="1"/>
      <c r="Y43" s="1"/>
      <c r="Z43" s="1"/>
    </row>
    <row r="44" spans="1:26" ht="75" customHeight="1">
      <c r="A44" s="3" t="str">
        <f t="shared" si="4"/>
        <v/>
      </c>
      <c r="B44" s="12" t="str">
        <f t="shared" si="3"/>
        <v/>
      </c>
      <c r="C44" s="33"/>
      <c r="D44" s="34"/>
      <c r="E44" s="34"/>
      <c r="F44" s="34"/>
      <c r="G44" s="34"/>
      <c r="H44" s="35"/>
      <c r="I44" s="13"/>
      <c r="J44" s="14"/>
      <c r="K44" s="13"/>
      <c r="L44" s="26"/>
      <c r="M44" s="13"/>
      <c r="N44" s="26"/>
      <c r="O44" s="1"/>
      <c r="P44" s="20"/>
      <c r="Q44" s="21"/>
      <c r="R44" s="1"/>
      <c r="S44" s="1"/>
      <c r="T44" s="1"/>
      <c r="U44" s="1"/>
      <c r="V44" s="1"/>
      <c r="W44" s="1"/>
      <c r="X44" s="1"/>
      <c r="Y44" s="1"/>
      <c r="Z44" s="1"/>
    </row>
    <row r="45" spans="1:26" ht="75" customHeight="1">
      <c r="A45" s="3" t="str">
        <f t="shared" si="4"/>
        <v/>
      </c>
      <c r="B45" s="12" t="str">
        <f t="shared" si="3"/>
        <v/>
      </c>
      <c r="C45" s="33"/>
      <c r="D45" s="34"/>
      <c r="E45" s="34"/>
      <c r="F45" s="34"/>
      <c r="G45" s="34"/>
      <c r="H45" s="35"/>
      <c r="I45" s="13"/>
      <c r="J45" s="14"/>
      <c r="K45" s="13"/>
      <c r="L45" s="26"/>
      <c r="M45" s="13"/>
      <c r="N45" s="26"/>
      <c r="O45" s="1"/>
      <c r="P45" s="20"/>
      <c r="Q45" s="2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22"/>
      <c r="B46" s="23"/>
      <c r="C46" s="23"/>
      <c r="D46" s="23"/>
      <c r="E46" s="23"/>
      <c r="F46" s="23"/>
      <c r="G46" s="23"/>
      <c r="H46" s="23"/>
      <c r="I46" s="23"/>
      <c r="J46" s="24"/>
      <c r="K46" s="36"/>
      <c r="L46" s="37"/>
      <c r="M46" s="37"/>
      <c r="N46" s="3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86">
    <mergeCell ref="C16:H16"/>
    <mergeCell ref="K16:L16"/>
    <mergeCell ref="M16:N16"/>
    <mergeCell ref="C17:H17"/>
    <mergeCell ref="K17:L17"/>
    <mergeCell ref="M17:N17"/>
    <mergeCell ref="C15:H15"/>
    <mergeCell ref="K15:L15"/>
    <mergeCell ref="M15:N15"/>
    <mergeCell ref="C13:H13"/>
    <mergeCell ref="K13:L13"/>
    <mergeCell ref="M13:N13"/>
    <mergeCell ref="A18:N19"/>
    <mergeCell ref="C20:H20"/>
    <mergeCell ref="K20:L20"/>
    <mergeCell ref="M20:N20"/>
    <mergeCell ref="C21:H21"/>
    <mergeCell ref="M21:N21"/>
    <mergeCell ref="K21:L21"/>
    <mergeCell ref="M22:N22"/>
    <mergeCell ref="M23:N23"/>
    <mergeCell ref="C24:H24"/>
    <mergeCell ref="M24:N24"/>
    <mergeCell ref="M25:N25"/>
    <mergeCell ref="C25:H25"/>
    <mergeCell ref="K24:L24"/>
    <mergeCell ref="K25:L25"/>
    <mergeCell ref="C22:H22"/>
    <mergeCell ref="C23:H23"/>
    <mergeCell ref="K23:L23"/>
    <mergeCell ref="K22:L22"/>
    <mergeCell ref="C26:H26"/>
    <mergeCell ref="K26:L26"/>
    <mergeCell ref="M26:N26"/>
    <mergeCell ref="C27:H27"/>
    <mergeCell ref="K28:L28"/>
    <mergeCell ref="M28:N28"/>
    <mergeCell ref="C28:H28"/>
    <mergeCell ref="K36:L36"/>
    <mergeCell ref="M36:N36"/>
    <mergeCell ref="C36:H36"/>
    <mergeCell ref="C29:H29"/>
    <mergeCell ref="C30:H30"/>
    <mergeCell ref="K31:N31"/>
    <mergeCell ref="A32:N33"/>
    <mergeCell ref="C34:H34"/>
    <mergeCell ref="K34:L34"/>
    <mergeCell ref="M34:N34"/>
    <mergeCell ref="C37:H37"/>
    <mergeCell ref="C38:H38"/>
    <mergeCell ref="M6:N6"/>
    <mergeCell ref="A9:N10"/>
    <mergeCell ref="K14:L14"/>
    <mergeCell ref="M14:N14"/>
    <mergeCell ref="C11:H11"/>
    <mergeCell ref="K11:L11"/>
    <mergeCell ref="M11:N11"/>
    <mergeCell ref="C12:H12"/>
    <mergeCell ref="K12:L12"/>
    <mergeCell ref="M12:N12"/>
    <mergeCell ref="C14:H14"/>
    <mergeCell ref="C35:H35"/>
    <mergeCell ref="K35:L35"/>
    <mergeCell ref="M35:N35"/>
    <mergeCell ref="A2:N2"/>
    <mergeCell ref="A3:B3"/>
    <mergeCell ref="D3:J3"/>
    <mergeCell ref="A4:B4"/>
    <mergeCell ref="D4:K4"/>
    <mergeCell ref="M4:N4"/>
    <mergeCell ref="C43:H43"/>
    <mergeCell ref="C44:H44"/>
    <mergeCell ref="C45:H45"/>
    <mergeCell ref="K46:N46"/>
    <mergeCell ref="A5:B6"/>
    <mergeCell ref="C5:G6"/>
    <mergeCell ref="I5:K5"/>
    <mergeCell ref="I6:K6"/>
    <mergeCell ref="A7:B8"/>
    <mergeCell ref="C7:G8"/>
    <mergeCell ref="I7:N7"/>
    <mergeCell ref="C39:H39"/>
    <mergeCell ref="K39:L39"/>
    <mergeCell ref="M39:N39"/>
    <mergeCell ref="C42:H42"/>
    <mergeCell ref="M5:N5"/>
  </mergeCells>
  <phoneticPr fontId="8"/>
  <dataValidations count="1">
    <dataValidation type="list" allowBlank="1" showErrorMessage="1" sqref="P3" xr:uid="{00000000-0002-0000-0000-000000000000}">
      <formula1>"男性,女性"</formula1>
    </dataValidation>
  </dataValidations>
  <pageMargins left="0.33" right="0.19685039370078741" top="0.55118110236220474" bottom="0.31496062992125984" header="0" footer="0"/>
  <pageSetup paperSize="9" scale="92" orientation="portrait" r:id="rId1"/>
  <rowBreaks count="2" manualBreakCount="2">
    <brk id="17" max="13" man="1"/>
    <brk id="3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業務経歴</vt:lpstr>
      <vt:lpstr>業務経歴!Print_Area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ヘルスベイシス03</cp:lastModifiedBy>
  <cp:lastPrinted>2026-04-23T23:48:51Z</cp:lastPrinted>
  <dcterms:created xsi:type="dcterms:W3CDTF">2004-06-04T01:18:20Z</dcterms:created>
  <dcterms:modified xsi:type="dcterms:W3CDTF">2026-04-28T23:53:20Z</dcterms:modified>
  <cp:category/>
</cp:coreProperties>
</file>