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228_HA" sheetId="1" state="visible" r:id="rId2"/>
  </sheets>
  <externalReferences>
    <externalReference r:id="rId3"/>
  </externalReferences>
  <definedNames>
    <definedName function="false" hidden="false" localSheetId="0" name="_xlnm.Print_Area" vbProcedure="false">20251228_HA!$A$1:$Q$51</definedName>
    <definedName function="false" hidden="false" name="Excel_BuiltIn__FilterDatabase_1" vbProcedure="false">'[1]#REF!'!$A$1:$Q$6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<sst xmlns="http://schemas.openxmlformats.org/spreadsheetml/2006/main" count="140" uniqueCount="86">
  <si>
    <t xml:space="preserve">スキルシート</t>
  </si>
  <si>
    <t xml:space="preserve">フリガナ</t>
  </si>
  <si>
    <t xml:space="preserve">　</t>
  </si>
  <si>
    <t xml:space="preserve">所　　属</t>
  </si>
  <si>
    <t xml:space="preserve">氏　　名</t>
  </si>
  <si>
    <t xml:space="preserve">H.A</t>
  </si>
  <si>
    <t xml:space="preserve">性　　別</t>
  </si>
  <si>
    <t xml:space="preserve">男</t>
  </si>
  <si>
    <t xml:space="preserve">最 寄 駅</t>
  </si>
  <si>
    <t xml:space="preserve">東急東横線　綱島/新綱島駅</t>
  </si>
  <si>
    <t xml:space="preserve">年　　齢</t>
  </si>
  <si>
    <t xml:space="preserve">満36歳</t>
  </si>
  <si>
    <t xml:space="preserve">稼　　動</t>
  </si>
  <si>
    <t xml:space="preserve">2026年7月～予定</t>
  </si>
  <si>
    <t xml:space="preserve">配 偶 者</t>
  </si>
  <si>
    <t xml:space="preserve">有り</t>
  </si>
  <si>
    <t xml:space="preserve">資　　格</t>
  </si>
  <si>
    <t xml:space="preserve">・Salesforce 認定アドミニストレーター
・Salesforce 認定上級アドミニストレーター
・Salesforce 認定 Platform デベロッパー
・Salesforce 認定 Platform アプリケーションビルダー
・Salesforce 認定 JavaScript デベロッパー</t>
  </si>
  <si>
    <t xml:space="preserve">学　　歴</t>
  </si>
  <si>
    <t xml:space="preserve">私立大学　文系　卒業</t>
  </si>
  <si>
    <t xml:space="preserve">得意分野</t>
  </si>
  <si>
    <t xml:space="preserve">Salesforce </t>
  </si>
  <si>
    <t xml:space="preserve">得意技術</t>
  </si>
  <si>
    <t xml:space="preserve">Salesforce Sales Cloud, Experience Cloud, Apex, lwc, Flow</t>
  </si>
  <si>
    <t xml:space="preserve">得意業務</t>
  </si>
  <si>
    <t xml:space="preserve">基本設計、実装、単体テスト設計・実施</t>
  </si>
  <si>
    <t xml:space="preserve">自己PR</t>
  </si>
  <si>
    <t xml:space="preserve">Salesforceを中心に7年間の開発経験があります。銀行業界の経験が長く、標準開発以外にもApex/lwc/フローを用いたカスタマイズ開発をメインに要件定義から設計、実装、テスト、保守運用まで一貫して対応可能です。既存システムの改修・追加開発フェーズでの参画実績が多数で単独での開発・保守対応が強みです。またウォーターフォール、アジャイルとも経験があります。</t>
  </si>
  <si>
    <t xml:space="preserve">期間</t>
  </si>
  <si>
    <t xml:space="preserve">業務内容</t>
  </si>
  <si>
    <t xml:space="preserve">役割
規模</t>
  </si>
  <si>
    <t xml:space="preserve">使用言語</t>
  </si>
  <si>
    <t xml:space="preserve">DB</t>
  </si>
  <si>
    <t xml:space="preserve">サーバOS</t>
  </si>
  <si>
    <t xml:space="preserve">FW・MW
ツール
等</t>
  </si>
  <si>
    <t xml:space="preserve">担当工程</t>
  </si>
  <si>
    <t xml:space="preserve">要件定義</t>
  </si>
  <si>
    <t xml:space="preserve">基本設計</t>
  </si>
  <si>
    <t xml:space="preserve">詳細設計</t>
  </si>
  <si>
    <t xml:space="preserve">実装・単体</t>
  </si>
  <si>
    <t xml:space="preserve">結合テスト</t>
  </si>
  <si>
    <t xml:space="preserve">総合テスト</t>
  </si>
  <si>
    <t xml:space="preserve">保守・運用</t>
  </si>
  <si>
    <t xml:space="preserve">-</t>
  </si>
  <si>
    <t xml:space="preserve">■A研究機関　人材管理システムの構築</t>
  </si>
  <si>
    <t xml:space="preserve">SE</t>
  </si>
  <si>
    <t xml:space="preserve">Sales Cloud
Experienceサイト
Apex,lwc</t>
  </si>
  <si>
    <t xml:space="preserve">●</t>
  </si>
  <si>
    <t xml:space="preserve">旧人材管理システムを新システムへのリプレイスの新規構築。Experience Cloud 上で構築（ウォーターフォール型開発）
≪担当業務≫
・要件定義（業務フロー作成・修正）
・会議の議事録作成
・基本設計（画面設計書、機能設計書、バッチ設計書）
・詳細設計（画面設計書）
・開発
 -標準設定
 -フロー（トリガーフロー、画面フロー）
 -Apex（テストクラス作成、トリガー、バッチ、コントローラー）
 -Lightning web component
（検索画面、ﾚｺｰﾄﾞ詳細画面に関連ﾚｺｰﾄﾞを表示/更新画面）
・単体テスト不具合対応
≪習得スキル≫
・lwcの開発スキル
≪コメント≫
仕様変更が多く、また追加の仕様によりタスクに対する開発メンバーが不足しており高稼働（常時月50時間程度の残業あり）</t>
  </si>
  <si>
    <t xml:space="preserve">チーム
13名
開発
5名
全体
18名</t>
  </si>
  <si>
    <t xml:space="preserve">■A化学メーカー　社内業務管理システムの構築</t>
  </si>
  <si>
    <t xml:space="preserve">Sales Cloud</t>
  </si>
  <si>
    <t xml:space="preserve">社内業務管理システムの新規構築。
≪担当業務≫
・設計書修正
・不具合調査、修正（共有設定、フロー、レポート等）
・単体テスト設計
・結合テスト実施
≪コメント≫
構築プロジェクトが完了したため契約解除</t>
  </si>
  <si>
    <t xml:space="preserve">チーム
7名
開発
3名
全体
10名 
</t>
  </si>
  <si>
    <t xml:space="preserve">■A生命保険会社　社内業務管理システムの構築</t>
  </si>
  <si>
    <t xml:space="preserve">社内業務管理システムの構築
≪担当業務≫
・単体テスト実施、不具合調査、修正（フロー、レポート等）
≪コメント≫
単体テスト要員としてのアサインで
単体テスト完了したため契約解除</t>
  </si>
  <si>
    <t xml:space="preserve">チーム
13名
開発
6名
全体
19名</t>
  </si>
  <si>
    <t xml:space="preserve">■B化学メーカー　社内業務管理システムの構築</t>
  </si>
  <si>
    <t xml:space="preserve">社内業務管理システムの構築
≪担当業務≫
・単体テスト設計
・単体テスト実施
・不具合対応
・結合テスト実施
・IT環境/本番完了リリース作業
≪コメント≫
構築プロジェクトが完了したため契約解除</t>
  </si>
  <si>
    <t xml:space="preserve">チーム
6名
開発
2名
全体
8名</t>
  </si>
  <si>
    <t xml:space="preserve">■A自動車メーカー　サービスプラットフォームの構築</t>
  </si>
  <si>
    <t xml:space="preserve">サービスプラットフォームの構築
≪担当業務≫
・要件定義工程（業務フローの作成）
≪コメント≫
クライアントの予算縮小のための契約解除</t>
  </si>
  <si>
    <t xml:space="preserve">チーム
6名</t>
  </si>
  <si>
    <t xml:space="preserve">■A銀行　Salesforce内製開発(WF申請書アプリ）</t>
  </si>
  <si>
    <t xml:space="preserve">Sales Cloud
Experienceサイト</t>
  </si>
  <si>
    <t xml:space="preserve">システム運用部門で使用する本番リリース管理アプリケーションの改修業務（アジャイル型開発）
≪担当業務≫
・改修要望のヒアリング（要件定義）
・ユーザー部とスケジュール調整・開発スケジュール作成
・基本設計、開発、単体テスト、結合テスト、リリースまで一通り
≪習得スキル≫
・アジャイル開発の習得
・Gitの習得（VSCODEを使用）
・Back logでのチケット管理
・厳密な単体テスト設計（ホワイトボックス）
・Experienceサイトの開発スキル
・Flow開発（画面フロー、スケジュールトリガーフロー）
・List Editor設定の習得
≪コメント≫
・下記の不動産関連部署から担当チームが変更になりましたので分けて記載しています。
・アジャイル開発において1カ月ごとにリリースを実施
（2スプリント1リリース）</t>
  </si>
  <si>
    <t xml:space="preserve">チーム
4名
開発
3名
全体
7名</t>
  </si>
  <si>
    <t xml:space="preserve">■A銀行　Salesforce内製開発(不動産関連部署）</t>
  </si>
  <si>
    <t xml:space="preserve">Sales Cloud
Apex</t>
  </si>
  <si>
    <t xml:space="preserve">不動産関連部署におけるLocation Managerを中心とした
Salesfroceの改修業務(2組織の担当)（ウォーターフォール型開発）
≪担当業務≫
・改修要望のヒアリング（要件定義）
・ユーザー部とスケジュール調整・開発スケジュール作成
・基本設計、開発、単体テスト、結合テスト、リリースまで一通り
≪習得スキル≫
・Flow作成（画面フロー）
・Location Manager設定
・影響調査・ドキュメント作成
・ユーザーとの円滑なコミュニケーション、スケジュール調整
≪コメント≫
・銀行の開発方針として主に標準機能開発をメインに行った。
（スポット的に同銀行の他組織のApexトリガ案件に開発、テスト設計のみの開発業務を行った）
・Ant移行ツールを用いた組織移行や新規アプリケーションの立ち上げなど難度の高い業務を推進した。</t>
  </si>
  <si>
    <t xml:space="preserve">チーム
3名
開発
1名
全体
4名</t>
  </si>
  <si>
    <t xml:space="preserve">■官公庁　感染者情報システムのアジャイル開発</t>
  </si>
  <si>
    <t xml:space="preserve">≪担当業務≫
・標準機能開発
≪習得スキル≫
・ドキュメント開発
・迅速な開発実施スキル
・Experienceサイト開発スキル
≪コメント≫
・軽微な修正を多数こなしアジャイル的な開発を行った。
・派遣先より継続したい旨の申し出はあったものの
　エンド企業との契約上の問題により期間満了で退場。</t>
  </si>
  <si>
    <t xml:space="preserve">チーム
5名
開発
3名
全体
8名</t>
  </si>
  <si>
    <t xml:space="preserve">■B銀行　送金管理システムの開発</t>
  </si>
  <si>
    <t xml:space="preserve">Sales Cloud
Apex
Visualforce</t>
  </si>
  <si>
    <t xml:space="preserve">≪担当業務≫
主に詳細設計、製造、単体テスト設計・実施、リリース
標準カスタマイズのほかにApex、Visualforceの開発も担当
Apex
・スマホアプリと連携を行うためのRestAPIを新規で30作成
・Visualforceのカスタムコントローラーの改修
Visualforce
・既存の新規ユーザー申し込みフォームの改修
・Visualforceがレスポンシブデザインになるように
　Salesforce Lightning Design System使用
≪習得スキル≫
影響調査、ドキュメント作成
バージョン管理ツール（SVN、Git）の使用
≪コメント≫
本格的にApexやVisualforceの開発を経験し、開発者として大きくスキルが伸びた。</t>
  </si>
  <si>
    <t xml:space="preserve">■金融機関向け代理店管理システム開発</t>
  </si>
  <si>
    <t xml:space="preserve">≪担当業務≫
・Apexの設計書作成
・Visualforceを使用したモック画面の作成
≪習得スキル≫
・特になし
≪コメント≫
・特になし</t>
  </si>
  <si>
    <t xml:space="preserve">チーム
6名
開発
5名
全体
11名</t>
  </si>
  <si>
    <t xml:space="preserve">■人材派遣会社向けマッチングサイト開発</t>
  </si>
  <si>
    <t xml:space="preserve">リリース管理チームの一員としてやant 移行ツール、Jenkinsを用いたデプロイ作業。テストカバー率をまとめた資料を作成。
≪担当業務≫
・Apexのテストカバー率の資料をデータローダよりExcelで作成し各チームにカバー率を周知
・Jenkinsを使用した資材リリース
　（Jenkinsの開発・設定は別の作業者が実施）
・Ant移行ツールを使用したリリース
≪習得スキル≫
・資料作成スキル
・Jenkinsの基本的な使用スキル
・ant移行ツールの使用スキル
≪コメント≫
SES企業に転職して初めての案件。
開発者としての基礎的なスキルを身に着けた。</t>
  </si>
  <si>
    <t xml:space="preserve">チーム
7名
開発
6名
全体
13名</t>
  </si>
  <si>
    <t xml:space="preserve">■事業会社内の商談・カスタマーサクセス管理</t>
  </si>
  <si>
    <t xml:space="preserve">≪担当業務≫
・担当事業部の保守を行い、事業部の依頼によりSalesforceの改修を行う。
≪習得スキル≫
・プロセスビルダー作成スキル
・レポート・ダッシュボード作成スキル
（レポート作成スナップショット含む）
≪コメント≫
Salesforce管理者として初めてSales Cloudを経験。
標準カスタマイズで出来ることはすべて行った。
Trailheadで継続的に学習しスキルを伸ばした。</t>
  </si>
  <si>
    <t xml:space="preserve">チーム
3名
開発
2名
全体
5名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</si>
</sst>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年M\月D\日;@"/>
    <numFmt numFmtId="166" formatCode="YYYY\年M\月;@"/>
    <numFmt numFmtId="167" formatCode="\（#&quot;ヶ月間）&quot;"/>
  </numFmts>
  <fonts count="10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20"/>
      <name val="ＭＳ Ｐ明朝"/>
      <family val="1"/>
      <charset val="128"/>
    </font>
    <font>
      <b val="true"/>
      <sz val="11"/>
      <name val="ＭＳ 明朝"/>
      <family val="1"/>
      <charset val="128"/>
    </font>
    <font>
      <sz val="11"/>
      <name val="ＭＳ 明朝"/>
      <family val="1"/>
      <charset val="128"/>
    </font>
    <font>
      <b val="true"/>
      <sz val="11"/>
      <name val="ＭＳ Ｐゴシック"/>
      <family val="3"/>
      <charset val="128"/>
    </font>
    <font>
      <b val="true"/>
      <sz val="10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hair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medium">
        <color rgb="FF003300"/>
      </top>
      <bottom style="hair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hair">
        <color rgb="FF003300"/>
      </top>
      <bottom style="hair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hair">
        <color rgb="FF003300"/>
      </top>
      <bottom style="hair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thin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hair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hair">
        <color rgb="FF003300"/>
      </top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hair">
        <color rgb="FF003300"/>
      </bottom>
      <diagonal/>
    </border>
    <border diagonalUp="false" diagonalDown="false">
      <left/>
      <right style="medium">
        <color rgb="FF003300"/>
      </right>
      <top style="medium">
        <color rgb="FF003300"/>
      </top>
      <bottom/>
      <diagonal/>
    </border>
    <border diagonalUp="false" diagonalDown="false">
      <left style="medium">
        <color rgb="FF003300"/>
      </left>
      <right style="thin">
        <color rgb="FF003300"/>
      </right>
      <top style="hair">
        <color rgb="FF003300"/>
      </top>
      <bottom style="hair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hair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/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thin">
        <color rgb="FF003300"/>
      </top>
      <bottom style="double">
        <color rgb="FF003300"/>
      </bottom>
      <diagonal/>
    </border>
    <border diagonalUp="false" diagonalDown="false">
      <left style="medium"/>
      <right style="hair"/>
      <top style="double"/>
      <bottom style="thin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hair">
        <color rgb="FF003300"/>
      </left>
      <right style="hair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medium"/>
      <top style="thin">
        <color rgb="FF003300"/>
      </top>
      <bottom style="thin">
        <color rgb="FF003300"/>
      </bottom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hair"/>
      <top style="thin">
        <color rgb="FF003300"/>
      </top>
      <bottom style="thin"/>
      <diagonal/>
    </border>
    <border diagonalUp="false" diagonalDown="false">
      <left style="hair"/>
      <right style="medium"/>
      <top/>
      <bottom style="thin"/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/>
      <diagonal/>
    </border>
    <border diagonalUp="false" diagonalDown="false">
      <left style="medium">
        <color rgb="FF003300"/>
      </left>
      <right style="hair">
        <color rgb="FF003300"/>
      </right>
      <top/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>
        <color rgb="FF003300"/>
      </top>
      <bottom style="hair">
        <color rgb="FF003300"/>
      </bottom>
      <diagonal/>
    </border>
    <border diagonalUp="false" diagonalDown="false">
      <left style="hair">
        <color rgb="FF003300"/>
      </left>
      <right style="medium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 style="thin">
        <color rgb="FF003300"/>
      </bottom>
      <diagonal/>
    </border>
    <border diagonalUp="false" diagonalDown="false">
      <left style="hair"/>
      <right style="hair">
        <color rgb="FF003300"/>
      </right>
      <top style="hair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/>
      <bottom style="thin">
        <color rgb="FF003300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1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21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9" xfId="21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6" fillId="0" borderId="9" xfId="21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21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left" vertical="center" textRotation="0" wrapText="false" indent="0" shrinkToFit="true"/>
      <protection locked="true" hidden="false"/>
    </xf>
    <xf numFmtId="164" fontId="7" fillId="2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8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4" xfId="21" applyFont="true" applyBorder="true" applyAlignment="true" applyProtection="true">
      <alignment horizontal="right" vertical="top" textRotation="255" wrapText="false" indent="0" shrinkToFit="false"/>
      <protection locked="true" hidden="false"/>
    </xf>
    <xf numFmtId="164" fontId="8" fillId="2" borderId="25" xfId="21" applyFont="true" applyBorder="true" applyAlignment="true" applyProtection="true">
      <alignment horizontal="right" vertical="top" textRotation="255" wrapText="false" indent="0" shrinkToFit="false"/>
      <protection locked="true" hidden="false"/>
    </xf>
    <xf numFmtId="164" fontId="6" fillId="2" borderId="2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27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6" fillId="0" borderId="0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28" xfId="21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0" borderId="28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29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9" xfId="21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6" fillId="0" borderId="30" xfId="21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0" borderId="31" xfId="21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0" borderId="32" xfId="21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0" borderId="32" xfId="21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7" fontId="6" fillId="0" borderId="33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2" borderId="3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35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6" fillId="0" borderId="36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6" fillId="0" borderId="37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37" xfId="21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0" borderId="38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38" xfId="21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6" fillId="0" borderId="39" xfId="21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6" fillId="0" borderId="40" xfId="21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6" fillId="0" borderId="41" xfId="21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6" fillId="0" borderId="42" xfId="21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0" fillId="2" borderId="4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4" xfId="21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6" fillId="0" borderId="44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30" xfId="21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45" xfId="21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0" borderId="46" xfId="21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6" fillId="0" borderId="46" xfId="21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0" borderId="47" xfId="21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9" fillId="0" borderId="4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44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3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0" xfId="21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スキルシート (2)" xfId="20"/>
    <cellStyle name="標準_旧・スキルシート(エンジニア様用) " xfId="21"/>
    <cellStyle name="標準_記入例(コメントがございますのでご参照ください) (2)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leverages.dev/SI-Media/Documents%20and%20Settings/tsukioka/My%20Documents/tsukioka/&#12473;&#12461;&#12523;&#12471;&#12540;&#12488;&#12480;&#12454;&#12531;&#12525;&#12540;&#12489;&#29992;&#12506;&#12540;&#12472;/&#12473;&#12461;&#12523;&#12471;&#12540;&#12488;&#12480;&#12454;&#12531;&#12525;&#12540;&#12489;&#12521;&#12501;(OLD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51"/>
  <sheetViews>
    <sheetView showFormulas="false" showGridLines="false" showRowColHeaders="true" showZeros="true" rightToLeft="false" tabSelected="true" showOutlineSymbols="true" defaultGridColor="true" view="pageBreakPreview" topLeftCell="A1" colorId="64" zoomScale="50" zoomScaleNormal="70" zoomScalePageLayoutView="50" workbookViewId="0">
      <selection pane="topLeft" activeCell="E41" activeCellId="0" sqref="E41"/>
    </sheetView>
  </sheetViews>
  <sheetFormatPr defaultRowHeight="13.5" zeroHeight="false" outlineLevelRow="0" outlineLevelCol="0"/>
  <cols>
    <col collapsed="false" customWidth="true" hidden="false" outlineLevel="0" max="1" min="1" style="1" width="3.64"/>
    <col collapsed="false" customWidth="true" hidden="false" outlineLevel="0" max="2" min="2" style="1" width="9.45"/>
    <col collapsed="false" customWidth="true" hidden="false" outlineLevel="0" max="3" min="3" style="1" width="2.44"/>
    <col collapsed="false" customWidth="true" hidden="false" outlineLevel="0" max="4" min="4" style="1" width="9.45"/>
    <col collapsed="false" customWidth="true" hidden="false" outlineLevel="0" max="5" min="5" style="1" width="78.46"/>
    <col collapsed="false" customWidth="true" hidden="false" outlineLevel="0" max="6" min="6" style="1" width="7.73"/>
    <col collapsed="false" customWidth="true" hidden="false" outlineLevel="0" max="7" min="7" style="1" width="13.36"/>
    <col collapsed="false" customWidth="true" hidden="false" outlineLevel="0" max="8" min="8" style="1" width="7.64"/>
    <col collapsed="false" customWidth="true" hidden="false" outlineLevel="0" max="9" min="9" style="1" width="14.36"/>
    <col collapsed="false" customWidth="true" hidden="false" outlineLevel="0" max="10" min="10" style="1" width="11.26"/>
    <col collapsed="false" customWidth="true" hidden="false" outlineLevel="0" max="17" min="11" style="1" width="2.44"/>
    <col collapsed="false" customWidth="true" hidden="false" outlineLevel="0" max="1025" min="18" style="1" width="9"/>
  </cols>
  <sheetData>
    <row r="1" customFormat="false" ht="37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8.75" hidden="false" customHeight="true" outlineLevel="0" collapsed="false">
      <c r="A2" s="3" t="s">
        <v>1</v>
      </c>
      <c r="B2" s="3"/>
      <c r="C2" s="4" t="s">
        <v>2</v>
      </c>
      <c r="D2" s="4"/>
      <c r="E2" s="4"/>
      <c r="F2" s="5" t="s">
        <v>3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false" ht="18.75" hidden="false" customHeight="true" outlineLevel="0" collapsed="false">
      <c r="A3" s="7" t="s">
        <v>4</v>
      </c>
      <c r="B3" s="7"/>
      <c r="C3" s="8" t="s">
        <v>5</v>
      </c>
      <c r="D3" s="8"/>
      <c r="E3" s="8"/>
      <c r="F3" s="9" t="s">
        <v>6</v>
      </c>
      <c r="G3" s="9"/>
      <c r="H3" s="10" t="s">
        <v>7</v>
      </c>
      <c r="I3" s="10"/>
      <c r="J3" s="10"/>
      <c r="K3" s="10"/>
      <c r="L3" s="10"/>
      <c r="M3" s="10"/>
      <c r="N3" s="10"/>
      <c r="O3" s="10"/>
      <c r="P3" s="10"/>
      <c r="Q3" s="10"/>
    </row>
    <row r="4" customFormat="false" ht="18.75" hidden="false" customHeight="true" outlineLevel="0" collapsed="false">
      <c r="A4" s="7" t="s">
        <v>8</v>
      </c>
      <c r="B4" s="7"/>
      <c r="C4" s="8" t="s">
        <v>9</v>
      </c>
      <c r="D4" s="8"/>
      <c r="E4" s="8"/>
      <c r="F4" s="9" t="s">
        <v>10</v>
      </c>
      <c r="G4" s="9"/>
      <c r="H4" s="11" t="s">
        <v>11</v>
      </c>
      <c r="I4" s="11"/>
      <c r="J4" s="11"/>
      <c r="K4" s="11"/>
      <c r="L4" s="11"/>
      <c r="M4" s="11"/>
      <c r="N4" s="11"/>
      <c r="O4" s="11"/>
      <c r="P4" s="11"/>
      <c r="Q4" s="11"/>
    </row>
    <row r="5" customFormat="false" ht="18.75" hidden="false" customHeight="true" outlineLevel="0" collapsed="false">
      <c r="A5" s="7" t="s">
        <v>12</v>
      </c>
      <c r="B5" s="7"/>
      <c r="C5" s="8" t="s">
        <v>13</v>
      </c>
      <c r="D5" s="8"/>
      <c r="E5" s="8"/>
      <c r="F5" s="9" t="s">
        <v>14</v>
      </c>
      <c r="G5" s="9"/>
      <c r="H5" s="11" t="s">
        <v>15</v>
      </c>
      <c r="I5" s="11"/>
      <c r="J5" s="11"/>
      <c r="K5" s="11"/>
      <c r="L5" s="11"/>
      <c r="M5" s="11"/>
      <c r="N5" s="11"/>
      <c r="O5" s="11"/>
      <c r="P5" s="11"/>
      <c r="Q5" s="11"/>
    </row>
    <row r="6" customFormat="false" ht="112" hidden="false" customHeight="true" outlineLevel="0" collapsed="false">
      <c r="A6" s="12" t="s">
        <v>16</v>
      </c>
      <c r="B6" s="12"/>
      <c r="C6" s="13" t="s">
        <v>17</v>
      </c>
      <c r="D6" s="13"/>
      <c r="E6" s="13"/>
      <c r="F6" s="14" t="s">
        <v>18</v>
      </c>
      <c r="G6" s="14"/>
      <c r="H6" s="15" t="s">
        <v>19</v>
      </c>
      <c r="I6" s="15"/>
      <c r="J6" s="15"/>
      <c r="K6" s="15"/>
      <c r="L6" s="15"/>
      <c r="M6" s="15"/>
      <c r="N6" s="15"/>
      <c r="O6" s="15"/>
      <c r="P6" s="15"/>
      <c r="Q6" s="15"/>
    </row>
    <row r="7" customFormat="false" ht="7.5" hidden="false" customHeight="true" outlineLevel="0" collapsed="false">
      <c r="A7" s="16"/>
      <c r="B7" s="17"/>
      <c r="C7" s="18"/>
      <c r="D7" s="19"/>
      <c r="E7" s="19"/>
      <c r="F7" s="20"/>
      <c r="G7" s="16"/>
      <c r="H7" s="21"/>
      <c r="I7" s="19"/>
      <c r="J7" s="19"/>
      <c r="K7" s="19"/>
      <c r="L7" s="19"/>
      <c r="M7" s="19"/>
      <c r="N7" s="19"/>
      <c r="O7" s="19"/>
      <c r="P7" s="19"/>
      <c r="Q7" s="19"/>
    </row>
    <row r="8" customFormat="false" ht="20.25" hidden="false" customHeight="true" outlineLevel="0" collapsed="false">
      <c r="A8" s="22" t="s">
        <v>20</v>
      </c>
      <c r="B8" s="22"/>
      <c r="C8" s="23" t="s">
        <v>21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customFormat="false" ht="20.25" hidden="false" customHeight="true" outlineLevel="0" collapsed="false">
      <c r="A9" s="24" t="s">
        <v>22</v>
      </c>
      <c r="B9" s="24"/>
      <c r="C9" s="25" t="s">
        <v>23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customFormat="false" ht="20.25" hidden="false" customHeight="true" outlineLevel="0" collapsed="false">
      <c r="A10" s="26" t="s">
        <v>24</v>
      </c>
      <c r="B10" s="26"/>
      <c r="C10" s="27" t="s">
        <v>25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customFormat="false" ht="4.5" hidden="false" customHeight="tru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customFormat="false" ht="78" hidden="false" customHeight="true" outlineLevel="0" collapsed="false">
      <c r="A12" s="28" t="s">
        <v>26</v>
      </c>
      <c r="B12" s="28"/>
      <c r="C12" s="29" t="s">
        <v>27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customFormat="false" ht="5.25" hidden="false" customHeight="true" outlineLevel="0" collapsed="false"/>
    <row r="14" customFormat="false" ht="15" hidden="false" customHeight="true" outlineLevel="0" collapsed="false">
      <c r="A14" s="30" t="s">
        <v>28</v>
      </c>
      <c r="B14" s="30"/>
      <c r="C14" s="30"/>
      <c r="D14" s="30"/>
      <c r="E14" s="31" t="s">
        <v>29</v>
      </c>
      <c r="F14" s="31" t="s">
        <v>30</v>
      </c>
      <c r="G14" s="32" t="s">
        <v>31</v>
      </c>
      <c r="H14" s="32" t="s">
        <v>32</v>
      </c>
      <c r="I14" s="32" t="s">
        <v>33</v>
      </c>
      <c r="J14" s="31" t="s">
        <v>34</v>
      </c>
      <c r="K14" s="33" t="s">
        <v>35</v>
      </c>
      <c r="L14" s="33"/>
      <c r="M14" s="33"/>
      <c r="N14" s="33"/>
      <c r="O14" s="33"/>
      <c r="P14" s="33"/>
      <c r="Q14" s="33"/>
    </row>
    <row r="15" customFormat="false" ht="88.5" hidden="false" customHeight="true" outlineLevel="0" collapsed="false">
      <c r="A15" s="30"/>
      <c r="B15" s="30"/>
      <c r="C15" s="30"/>
      <c r="D15" s="30"/>
      <c r="E15" s="31"/>
      <c r="F15" s="31"/>
      <c r="G15" s="32"/>
      <c r="H15" s="32"/>
      <c r="I15" s="32"/>
      <c r="J15" s="31"/>
      <c r="K15" s="34" t="s">
        <v>36</v>
      </c>
      <c r="L15" s="34" t="s">
        <v>37</v>
      </c>
      <c r="M15" s="34" t="s">
        <v>38</v>
      </c>
      <c r="N15" s="34" t="s">
        <v>39</v>
      </c>
      <c r="O15" s="34" t="s">
        <v>40</v>
      </c>
      <c r="P15" s="34" t="s">
        <v>41</v>
      </c>
      <c r="Q15" s="35" t="s">
        <v>42</v>
      </c>
    </row>
    <row r="16" customFormat="false" ht="20.25" hidden="false" customHeight="true" outlineLevel="0" collapsed="false">
      <c r="A16" s="36" t="n">
        <v>1</v>
      </c>
      <c r="B16" s="37" t="n">
        <v>45778</v>
      </c>
      <c r="C16" s="38" t="s">
        <v>43</v>
      </c>
      <c r="D16" s="37" t="n">
        <f aca="true">NOW()</f>
        <v>46144.6578941435</v>
      </c>
      <c r="E16" s="39" t="s">
        <v>44</v>
      </c>
      <c r="F16" s="40" t="s">
        <v>45</v>
      </c>
      <c r="G16" s="41" t="s">
        <v>46</v>
      </c>
      <c r="H16" s="42"/>
      <c r="I16" s="42"/>
      <c r="J16" s="42"/>
      <c r="K16" s="43" t="s">
        <v>47</v>
      </c>
      <c r="L16" s="43" t="s">
        <v>47</v>
      </c>
      <c r="M16" s="43" t="s">
        <v>47</v>
      </c>
      <c r="N16" s="43" t="s">
        <v>47</v>
      </c>
      <c r="O16" s="43"/>
      <c r="P16" s="43"/>
      <c r="Q16" s="44"/>
    </row>
    <row r="17" customFormat="false" ht="286.5" hidden="false" customHeight="true" outlineLevel="0" collapsed="false">
      <c r="A17" s="36"/>
      <c r="B17" s="37"/>
      <c r="C17" s="38"/>
      <c r="D17" s="37"/>
      <c r="E17" s="45" t="s">
        <v>48</v>
      </c>
      <c r="F17" s="46" t="s">
        <v>49</v>
      </c>
      <c r="G17" s="41"/>
      <c r="H17" s="42"/>
      <c r="I17" s="42"/>
      <c r="J17" s="42"/>
      <c r="K17" s="43"/>
      <c r="L17" s="43"/>
      <c r="M17" s="43"/>
      <c r="N17" s="43"/>
      <c r="O17" s="43"/>
      <c r="P17" s="43"/>
      <c r="Q17" s="44"/>
    </row>
    <row r="18" customFormat="false" ht="13" hidden="false" customHeight="false" outlineLevel="0" collapsed="false">
      <c r="A18" s="36"/>
      <c r="B18" s="47" t="n">
        <f aca="false">DATEDIF(B16,D16,"M")+1</f>
        <v>13</v>
      </c>
      <c r="C18" s="47"/>
      <c r="D18" s="47"/>
      <c r="E18" s="45"/>
      <c r="F18" s="46"/>
      <c r="G18" s="41"/>
      <c r="H18" s="42"/>
      <c r="I18" s="42"/>
      <c r="J18" s="42"/>
      <c r="K18" s="43"/>
      <c r="L18" s="43"/>
      <c r="M18" s="43"/>
      <c r="N18" s="43"/>
      <c r="O18" s="43"/>
      <c r="P18" s="43"/>
      <c r="Q18" s="44"/>
    </row>
    <row r="19" customFormat="false" ht="20.25" hidden="false" customHeight="true" outlineLevel="0" collapsed="false">
      <c r="A19" s="48" t="n">
        <v>2</v>
      </c>
      <c r="B19" s="49" t="n">
        <v>45717</v>
      </c>
      <c r="C19" s="50" t="s">
        <v>43</v>
      </c>
      <c r="D19" s="51" t="n">
        <v>45748</v>
      </c>
      <c r="E19" s="52" t="s">
        <v>50</v>
      </c>
      <c r="F19" s="40" t="s">
        <v>45</v>
      </c>
      <c r="G19" s="53" t="s">
        <v>51</v>
      </c>
      <c r="H19" s="54"/>
      <c r="I19" s="54"/>
      <c r="J19" s="54"/>
      <c r="K19" s="55"/>
      <c r="L19" s="55"/>
      <c r="M19" s="56"/>
      <c r="N19" s="43" t="s">
        <v>47</v>
      </c>
      <c r="O19" s="43" t="s">
        <v>47</v>
      </c>
      <c r="P19" s="55"/>
      <c r="Q19" s="57"/>
    </row>
    <row r="20" customFormat="false" ht="250" hidden="false" customHeight="true" outlineLevel="0" collapsed="false">
      <c r="A20" s="48"/>
      <c r="B20" s="49"/>
      <c r="C20" s="50"/>
      <c r="D20" s="51"/>
      <c r="E20" s="45" t="s">
        <v>52</v>
      </c>
      <c r="F20" s="58" t="s">
        <v>53</v>
      </c>
      <c r="G20" s="53"/>
      <c r="H20" s="54"/>
      <c r="I20" s="54"/>
      <c r="J20" s="54"/>
      <c r="K20" s="55"/>
      <c r="L20" s="55"/>
      <c r="M20" s="55"/>
      <c r="N20" s="43"/>
      <c r="O20" s="43"/>
      <c r="P20" s="55"/>
      <c r="Q20" s="57"/>
    </row>
    <row r="21" customFormat="false" ht="15" hidden="false" customHeight="true" outlineLevel="0" collapsed="false">
      <c r="A21" s="48"/>
      <c r="B21" s="47" t="n">
        <f aca="false">DATEDIF(B19,D19,"M")+1</f>
        <v>2</v>
      </c>
      <c r="C21" s="47"/>
      <c r="D21" s="47"/>
      <c r="E21" s="45"/>
      <c r="F21" s="58"/>
      <c r="G21" s="53"/>
      <c r="H21" s="54"/>
      <c r="I21" s="54"/>
      <c r="J21" s="54"/>
      <c r="K21" s="55"/>
      <c r="L21" s="55"/>
      <c r="M21" s="55"/>
      <c r="N21" s="43"/>
      <c r="O21" s="43"/>
      <c r="P21" s="55"/>
      <c r="Q21" s="57"/>
    </row>
    <row r="22" customFormat="false" ht="15" hidden="false" customHeight="true" outlineLevel="0" collapsed="false">
      <c r="A22" s="59" t="n">
        <v>3</v>
      </c>
      <c r="B22" s="49" t="n">
        <v>45689</v>
      </c>
      <c r="C22" s="50" t="s">
        <v>43</v>
      </c>
      <c r="D22" s="51" t="n">
        <v>45689</v>
      </c>
      <c r="E22" s="60" t="s">
        <v>54</v>
      </c>
      <c r="F22" s="61" t="s">
        <v>45</v>
      </c>
      <c r="G22" s="53" t="s">
        <v>51</v>
      </c>
      <c r="H22" s="62"/>
      <c r="I22" s="62"/>
      <c r="J22" s="62"/>
      <c r="K22" s="62"/>
      <c r="L22" s="62"/>
      <c r="M22" s="62"/>
      <c r="N22" s="43" t="s">
        <v>47</v>
      </c>
      <c r="O22" s="62"/>
      <c r="P22" s="62"/>
      <c r="Q22" s="63"/>
    </row>
    <row r="23" customFormat="false" ht="113.5" hidden="false" customHeight="true" outlineLevel="0" collapsed="false">
      <c r="A23" s="59"/>
      <c r="B23" s="49"/>
      <c r="C23" s="50"/>
      <c r="D23" s="51"/>
      <c r="E23" s="64" t="s">
        <v>55</v>
      </c>
      <c r="F23" s="65" t="s">
        <v>56</v>
      </c>
      <c r="G23" s="53"/>
      <c r="H23" s="62"/>
      <c r="I23" s="62"/>
      <c r="J23" s="62"/>
      <c r="K23" s="62"/>
      <c r="L23" s="62"/>
      <c r="M23" s="62"/>
      <c r="N23" s="43"/>
      <c r="O23" s="62"/>
      <c r="P23" s="62"/>
      <c r="Q23" s="63"/>
    </row>
    <row r="24" customFormat="false" ht="13" hidden="false" customHeight="false" outlineLevel="0" collapsed="false">
      <c r="A24" s="59"/>
      <c r="B24" s="47" t="n">
        <f aca="false">DATEDIF(B22,D22,"M")+1</f>
        <v>1</v>
      </c>
      <c r="C24" s="47"/>
      <c r="D24" s="47"/>
      <c r="E24" s="64"/>
      <c r="F24" s="65"/>
      <c r="G24" s="53"/>
      <c r="H24" s="62"/>
      <c r="I24" s="62"/>
      <c r="J24" s="62"/>
      <c r="K24" s="62"/>
      <c r="L24" s="62"/>
      <c r="M24" s="62"/>
      <c r="N24" s="43"/>
      <c r="O24" s="62"/>
      <c r="P24" s="62"/>
      <c r="Q24" s="63"/>
    </row>
    <row r="25" customFormat="false" ht="15" hidden="false" customHeight="true" outlineLevel="0" collapsed="false">
      <c r="A25" s="59" t="n">
        <v>4</v>
      </c>
      <c r="B25" s="49" t="n">
        <v>45597</v>
      </c>
      <c r="C25" s="50" t="s">
        <v>43</v>
      </c>
      <c r="D25" s="51" t="n">
        <v>45627</v>
      </c>
      <c r="E25" s="60" t="s">
        <v>57</v>
      </c>
      <c r="F25" s="61" t="s">
        <v>45</v>
      </c>
      <c r="G25" s="53" t="s">
        <v>51</v>
      </c>
      <c r="H25" s="62"/>
      <c r="I25" s="62"/>
      <c r="J25" s="62"/>
      <c r="K25" s="62"/>
      <c r="L25" s="62"/>
      <c r="M25" s="62"/>
      <c r="N25" s="43" t="s">
        <v>47</v>
      </c>
      <c r="O25" s="62"/>
      <c r="P25" s="62"/>
      <c r="Q25" s="63"/>
    </row>
    <row r="26" customFormat="false" ht="157" hidden="false" customHeight="true" outlineLevel="0" collapsed="false">
      <c r="A26" s="59"/>
      <c r="B26" s="49"/>
      <c r="C26" s="50"/>
      <c r="D26" s="51"/>
      <c r="E26" s="64" t="s">
        <v>58</v>
      </c>
      <c r="F26" s="65" t="s">
        <v>59</v>
      </c>
      <c r="G26" s="53"/>
      <c r="H26" s="62"/>
      <c r="I26" s="62"/>
      <c r="J26" s="62"/>
      <c r="K26" s="62"/>
      <c r="L26" s="62"/>
      <c r="M26" s="62"/>
      <c r="N26" s="43"/>
      <c r="O26" s="62"/>
      <c r="P26" s="62"/>
      <c r="Q26" s="63"/>
    </row>
    <row r="27" customFormat="false" ht="13" hidden="false" customHeight="false" outlineLevel="0" collapsed="false">
      <c r="A27" s="59"/>
      <c r="B27" s="47" t="n">
        <f aca="false">DATEDIF(B25,D25,"M")+1</f>
        <v>2</v>
      </c>
      <c r="C27" s="47"/>
      <c r="D27" s="47"/>
      <c r="E27" s="64"/>
      <c r="F27" s="65"/>
      <c r="G27" s="53"/>
      <c r="H27" s="62"/>
      <c r="I27" s="62"/>
      <c r="J27" s="62"/>
      <c r="K27" s="62"/>
      <c r="L27" s="62"/>
      <c r="M27" s="62"/>
      <c r="N27" s="43"/>
      <c r="O27" s="62"/>
      <c r="P27" s="62"/>
      <c r="Q27" s="63"/>
    </row>
    <row r="28" customFormat="false" ht="15" hidden="false" customHeight="true" outlineLevel="0" collapsed="false">
      <c r="A28" s="59" t="n">
        <v>5</v>
      </c>
      <c r="B28" s="49" t="n">
        <v>45536</v>
      </c>
      <c r="C28" s="50" t="s">
        <v>43</v>
      </c>
      <c r="D28" s="51" t="n">
        <v>45566</v>
      </c>
      <c r="E28" s="60" t="s">
        <v>60</v>
      </c>
      <c r="F28" s="61" t="s">
        <v>45</v>
      </c>
      <c r="G28" s="53" t="s">
        <v>51</v>
      </c>
      <c r="H28" s="62"/>
      <c r="I28" s="62"/>
      <c r="J28" s="62"/>
      <c r="K28" s="43" t="s">
        <v>47</v>
      </c>
      <c r="L28" s="62"/>
      <c r="M28" s="62"/>
      <c r="N28" s="62"/>
      <c r="O28" s="62"/>
      <c r="P28" s="62"/>
      <c r="Q28" s="63"/>
    </row>
    <row r="29" customFormat="false" ht="104.5" hidden="false" customHeight="true" outlineLevel="0" collapsed="false">
      <c r="A29" s="59"/>
      <c r="B29" s="49"/>
      <c r="C29" s="50"/>
      <c r="D29" s="51"/>
      <c r="E29" s="66" t="s">
        <v>61</v>
      </c>
      <c r="F29" s="65" t="s">
        <v>62</v>
      </c>
      <c r="G29" s="53"/>
      <c r="H29" s="62"/>
      <c r="I29" s="62"/>
      <c r="J29" s="62"/>
      <c r="K29" s="43"/>
      <c r="L29" s="62"/>
      <c r="M29" s="62"/>
      <c r="N29" s="62"/>
      <c r="O29" s="62"/>
      <c r="P29" s="62"/>
      <c r="Q29" s="63"/>
    </row>
    <row r="30" customFormat="false" ht="13" hidden="false" customHeight="false" outlineLevel="0" collapsed="false">
      <c r="A30" s="59"/>
      <c r="B30" s="47" t="n">
        <f aca="false">DATEDIF(B28,D28,"M")+1</f>
        <v>2</v>
      </c>
      <c r="C30" s="47"/>
      <c r="D30" s="47"/>
      <c r="E30" s="66"/>
      <c r="F30" s="65"/>
      <c r="G30" s="53"/>
      <c r="H30" s="62"/>
      <c r="I30" s="62"/>
      <c r="J30" s="62"/>
      <c r="K30" s="43"/>
      <c r="L30" s="62"/>
      <c r="M30" s="62"/>
      <c r="N30" s="62"/>
      <c r="O30" s="62"/>
      <c r="P30" s="62"/>
      <c r="Q30" s="63"/>
    </row>
    <row r="31" customFormat="false" ht="13.5" hidden="false" customHeight="true" outlineLevel="0" collapsed="false">
      <c r="A31" s="59" t="n">
        <v>6</v>
      </c>
      <c r="B31" s="49" t="n">
        <v>45323</v>
      </c>
      <c r="C31" s="50" t="s">
        <v>43</v>
      </c>
      <c r="D31" s="51" t="n">
        <v>45505</v>
      </c>
      <c r="E31" s="60" t="s">
        <v>63</v>
      </c>
      <c r="F31" s="61" t="s">
        <v>45</v>
      </c>
      <c r="G31" s="67" t="s">
        <v>64</v>
      </c>
      <c r="H31" s="62"/>
      <c r="I31" s="62"/>
      <c r="J31" s="62"/>
      <c r="K31" s="43" t="s">
        <v>47</v>
      </c>
      <c r="L31" s="43" t="s">
        <v>47</v>
      </c>
      <c r="M31" s="43"/>
      <c r="N31" s="43" t="s">
        <v>47</v>
      </c>
      <c r="O31" s="43" t="s">
        <v>47</v>
      </c>
      <c r="P31" s="43"/>
      <c r="Q31" s="44" t="s">
        <v>47</v>
      </c>
    </row>
    <row r="32" customFormat="false" ht="295" hidden="false" customHeight="true" outlineLevel="0" collapsed="false">
      <c r="A32" s="59"/>
      <c r="B32" s="49"/>
      <c r="C32" s="50"/>
      <c r="D32" s="51"/>
      <c r="E32" s="64" t="s">
        <v>65</v>
      </c>
      <c r="F32" s="65" t="s">
        <v>66</v>
      </c>
      <c r="G32" s="67"/>
      <c r="H32" s="62"/>
      <c r="I32" s="62"/>
      <c r="J32" s="62"/>
      <c r="K32" s="43"/>
      <c r="L32" s="43"/>
      <c r="M32" s="43"/>
      <c r="N32" s="43"/>
      <c r="O32" s="43"/>
      <c r="P32" s="43"/>
      <c r="Q32" s="44"/>
    </row>
    <row r="33" customFormat="false" ht="13" hidden="false" customHeight="false" outlineLevel="0" collapsed="false">
      <c r="A33" s="59"/>
      <c r="B33" s="47" t="n">
        <f aca="false">DATEDIF(B31,D31,"M")+1</f>
        <v>7</v>
      </c>
      <c r="C33" s="47"/>
      <c r="D33" s="47"/>
      <c r="E33" s="64"/>
      <c r="F33" s="65"/>
      <c r="G33" s="67"/>
      <c r="H33" s="62"/>
      <c r="I33" s="62"/>
      <c r="J33" s="62"/>
      <c r="K33" s="43"/>
      <c r="L33" s="43"/>
      <c r="M33" s="43"/>
      <c r="N33" s="43"/>
      <c r="O33" s="43"/>
      <c r="P33" s="43"/>
      <c r="Q33" s="44"/>
    </row>
    <row r="34" customFormat="false" ht="13.5" hidden="false" customHeight="true" outlineLevel="0" collapsed="false">
      <c r="A34" s="59" t="n">
        <v>7</v>
      </c>
      <c r="B34" s="49" t="n">
        <v>44743</v>
      </c>
      <c r="C34" s="68" t="s">
        <v>43</v>
      </c>
      <c r="D34" s="49" t="n">
        <v>45292</v>
      </c>
      <c r="E34" s="60" t="s">
        <v>67</v>
      </c>
      <c r="F34" s="61" t="s">
        <v>45</v>
      </c>
      <c r="G34" s="69" t="s">
        <v>68</v>
      </c>
      <c r="H34" s="62"/>
      <c r="I34" s="62"/>
      <c r="J34" s="62"/>
      <c r="K34" s="43" t="s">
        <v>47</v>
      </c>
      <c r="L34" s="43" t="s">
        <v>47</v>
      </c>
      <c r="M34" s="43"/>
      <c r="N34" s="43" t="s">
        <v>47</v>
      </c>
      <c r="O34" s="43" t="s">
        <v>47</v>
      </c>
      <c r="P34" s="43"/>
      <c r="Q34" s="44" t="s">
        <v>47</v>
      </c>
    </row>
    <row r="35" customFormat="false" ht="309.5" hidden="false" customHeight="true" outlineLevel="0" collapsed="false">
      <c r="A35" s="59"/>
      <c r="B35" s="49"/>
      <c r="C35" s="68"/>
      <c r="D35" s="49"/>
      <c r="E35" s="64" t="s">
        <v>69</v>
      </c>
      <c r="F35" s="65" t="s">
        <v>70</v>
      </c>
      <c r="G35" s="69"/>
      <c r="H35" s="62"/>
      <c r="I35" s="62"/>
      <c r="J35" s="62"/>
      <c r="K35" s="43"/>
      <c r="L35" s="43"/>
      <c r="M35" s="43"/>
      <c r="N35" s="43"/>
      <c r="O35" s="43"/>
      <c r="P35" s="43"/>
      <c r="Q35" s="44"/>
    </row>
    <row r="36" customFormat="false" ht="13" hidden="false" customHeight="false" outlineLevel="0" collapsed="false">
      <c r="A36" s="59"/>
      <c r="B36" s="47" t="n">
        <f aca="false">DATEDIF(B34,D34,"M")+1</f>
        <v>19</v>
      </c>
      <c r="C36" s="47"/>
      <c r="D36" s="47"/>
      <c r="E36" s="64"/>
      <c r="F36" s="65"/>
      <c r="G36" s="69"/>
      <c r="H36" s="62"/>
      <c r="I36" s="62"/>
      <c r="J36" s="62"/>
      <c r="K36" s="43"/>
      <c r="L36" s="43"/>
      <c r="M36" s="43"/>
      <c r="N36" s="43"/>
      <c r="O36" s="43"/>
      <c r="P36" s="43"/>
      <c r="Q36" s="44"/>
    </row>
    <row r="37" customFormat="false" ht="13.5" hidden="false" customHeight="true" outlineLevel="0" collapsed="false">
      <c r="A37" s="59" t="n">
        <v>8</v>
      </c>
      <c r="B37" s="49" t="n">
        <v>44621</v>
      </c>
      <c r="C37" s="68" t="s">
        <v>43</v>
      </c>
      <c r="D37" s="49" t="n">
        <v>44713</v>
      </c>
      <c r="E37" s="60" t="s">
        <v>71</v>
      </c>
      <c r="F37" s="61" t="s">
        <v>45</v>
      </c>
      <c r="G37" s="69" t="s">
        <v>64</v>
      </c>
      <c r="H37" s="62"/>
      <c r="I37" s="62"/>
      <c r="J37" s="62"/>
      <c r="K37" s="62"/>
      <c r="L37" s="62"/>
      <c r="M37" s="62"/>
      <c r="N37" s="43" t="s">
        <v>47</v>
      </c>
      <c r="O37" s="62"/>
      <c r="P37" s="62"/>
      <c r="Q37" s="63"/>
    </row>
    <row r="38" customFormat="false" ht="183.5" hidden="false" customHeight="true" outlineLevel="0" collapsed="false">
      <c r="A38" s="59"/>
      <c r="B38" s="49"/>
      <c r="C38" s="68"/>
      <c r="D38" s="49"/>
      <c r="E38" s="64" t="s">
        <v>72</v>
      </c>
      <c r="F38" s="65" t="s">
        <v>73</v>
      </c>
      <c r="G38" s="69"/>
      <c r="H38" s="62"/>
      <c r="I38" s="62"/>
      <c r="J38" s="62"/>
      <c r="K38" s="62"/>
      <c r="L38" s="62"/>
      <c r="M38" s="62"/>
      <c r="N38" s="43"/>
      <c r="O38" s="62"/>
      <c r="P38" s="62"/>
      <c r="Q38" s="63"/>
    </row>
    <row r="39" customFormat="false" ht="13" hidden="false" customHeight="false" outlineLevel="0" collapsed="false">
      <c r="A39" s="59"/>
      <c r="B39" s="47" t="n">
        <f aca="false">DATEDIF(B37,D37,"M")+1</f>
        <v>4</v>
      </c>
      <c r="C39" s="47"/>
      <c r="D39" s="47"/>
      <c r="E39" s="64"/>
      <c r="F39" s="65"/>
      <c r="G39" s="69"/>
      <c r="H39" s="62"/>
      <c r="I39" s="62"/>
      <c r="J39" s="62"/>
      <c r="K39" s="62"/>
      <c r="L39" s="62"/>
      <c r="M39" s="62"/>
      <c r="N39" s="43"/>
      <c r="O39" s="62"/>
      <c r="P39" s="62"/>
      <c r="Q39" s="63"/>
    </row>
    <row r="40" customFormat="false" ht="13.5" hidden="false" customHeight="true" outlineLevel="0" collapsed="false">
      <c r="A40" s="59" t="n">
        <v>9</v>
      </c>
      <c r="B40" s="49" t="n">
        <v>44013</v>
      </c>
      <c r="C40" s="68" t="s">
        <v>43</v>
      </c>
      <c r="D40" s="49" t="n">
        <v>44593</v>
      </c>
      <c r="E40" s="60" t="s">
        <v>74</v>
      </c>
      <c r="F40" s="61" t="s">
        <v>45</v>
      </c>
      <c r="G40" s="69" t="s">
        <v>75</v>
      </c>
      <c r="H40" s="62"/>
      <c r="I40" s="62"/>
      <c r="J40" s="62"/>
      <c r="K40" s="62"/>
      <c r="L40" s="62"/>
      <c r="M40" s="43" t="s">
        <v>47</v>
      </c>
      <c r="N40" s="43" t="s">
        <v>47</v>
      </c>
      <c r="O40" s="62"/>
      <c r="P40" s="62"/>
      <c r="Q40" s="63"/>
    </row>
    <row r="41" customFormat="false" ht="285.5" hidden="false" customHeight="true" outlineLevel="0" collapsed="false">
      <c r="A41" s="59"/>
      <c r="B41" s="49"/>
      <c r="C41" s="68"/>
      <c r="D41" s="49"/>
      <c r="E41" s="64" t="s">
        <v>76</v>
      </c>
      <c r="F41" s="65" t="s">
        <v>66</v>
      </c>
      <c r="G41" s="69"/>
      <c r="H41" s="62"/>
      <c r="I41" s="62"/>
      <c r="J41" s="62"/>
      <c r="K41" s="62"/>
      <c r="L41" s="62"/>
      <c r="M41" s="43"/>
      <c r="N41" s="43"/>
      <c r="O41" s="62"/>
      <c r="P41" s="62"/>
      <c r="Q41" s="63"/>
    </row>
    <row r="42" customFormat="false" ht="13" hidden="false" customHeight="false" outlineLevel="0" collapsed="false">
      <c r="A42" s="59"/>
      <c r="B42" s="47" t="n">
        <f aca="false">DATEDIF(B40,D40,"M")+1</f>
        <v>20</v>
      </c>
      <c r="C42" s="47"/>
      <c r="D42" s="47"/>
      <c r="E42" s="64"/>
      <c r="F42" s="65"/>
      <c r="G42" s="69"/>
      <c r="H42" s="62"/>
      <c r="I42" s="62"/>
      <c r="J42" s="62"/>
      <c r="K42" s="62"/>
      <c r="L42" s="62"/>
      <c r="M42" s="43"/>
      <c r="N42" s="43"/>
      <c r="O42" s="62"/>
      <c r="P42" s="62"/>
      <c r="Q42" s="63"/>
    </row>
    <row r="43" customFormat="false" ht="13.5" hidden="false" customHeight="true" outlineLevel="0" collapsed="false">
      <c r="A43" s="59" t="n">
        <v>10</v>
      </c>
      <c r="B43" s="49" t="n">
        <v>43922</v>
      </c>
      <c r="C43" s="68" t="s">
        <v>43</v>
      </c>
      <c r="D43" s="49" t="n">
        <v>43983</v>
      </c>
      <c r="E43" s="60" t="s">
        <v>77</v>
      </c>
      <c r="F43" s="61" t="s">
        <v>45</v>
      </c>
      <c r="G43" s="70" t="s">
        <v>75</v>
      </c>
      <c r="H43" s="62"/>
      <c r="I43" s="62"/>
      <c r="J43" s="62"/>
      <c r="K43" s="62"/>
      <c r="L43" s="43" t="s">
        <v>47</v>
      </c>
      <c r="M43" s="62"/>
      <c r="N43" s="62"/>
      <c r="O43" s="62"/>
      <c r="P43" s="62"/>
      <c r="Q43" s="63"/>
    </row>
    <row r="44" customFormat="false" ht="94" hidden="false" customHeight="true" outlineLevel="0" collapsed="false">
      <c r="A44" s="59"/>
      <c r="B44" s="49"/>
      <c r="C44" s="68"/>
      <c r="D44" s="49"/>
      <c r="E44" s="64" t="s">
        <v>78</v>
      </c>
      <c r="F44" s="65" t="s">
        <v>79</v>
      </c>
      <c r="G44" s="70"/>
      <c r="H44" s="62"/>
      <c r="I44" s="62"/>
      <c r="J44" s="62"/>
      <c r="K44" s="62"/>
      <c r="L44" s="43"/>
      <c r="M44" s="62"/>
      <c r="N44" s="62"/>
      <c r="O44" s="62"/>
      <c r="P44" s="62"/>
      <c r="Q44" s="63"/>
    </row>
    <row r="45" customFormat="false" ht="13.5" hidden="false" customHeight="true" outlineLevel="0" collapsed="false">
      <c r="A45" s="59"/>
      <c r="B45" s="47" t="n">
        <f aca="false">DATEDIF(B43,D43,"M")+1</f>
        <v>3</v>
      </c>
      <c r="C45" s="47"/>
      <c r="D45" s="47"/>
      <c r="E45" s="64"/>
      <c r="F45" s="65"/>
      <c r="G45" s="70"/>
      <c r="H45" s="62"/>
      <c r="I45" s="62"/>
      <c r="J45" s="62"/>
      <c r="K45" s="62"/>
      <c r="L45" s="43"/>
      <c r="M45" s="62"/>
      <c r="N45" s="62"/>
      <c r="O45" s="62"/>
      <c r="P45" s="62"/>
      <c r="Q45" s="63"/>
    </row>
    <row r="46" customFormat="false" ht="13.5" hidden="false" customHeight="true" outlineLevel="0" collapsed="false">
      <c r="A46" s="59" t="n">
        <v>11</v>
      </c>
      <c r="B46" s="49" t="n">
        <v>43739</v>
      </c>
      <c r="C46" s="68" t="s">
        <v>43</v>
      </c>
      <c r="D46" s="49" t="n">
        <v>43891</v>
      </c>
      <c r="E46" s="60" t="s">
        <v>80</v>
      </c>
      <c r="F46" s="61" t="s">
        <v>45</v>
      </c>
      <c r="G46" s="69" t="s">
        <v>51</v>
      </c>
      <c r="H46" s="62"/>
      <c r="I46" s="62"/>
      <c r="J46" s="62"/>
      <c r="K46" s="62"/>
      <c r="L46" s="62"/>
      <c r="M46" s="62"/>
      <c r="N46" s="62"/>
      <c r="O46" s="62"/>
      <c r="P46" s="62"/>
      <c r="Q46" s="43" t="s">
        <v>47</v>
      </c>
    </row>
    <row r="47" customFormat="false" ht="250.5" hidden="false" customHeight="true" outlineLevel="0" collapsed="false">
      <c r="A47" s="59"/>
      <c r="B47" s="49"/>
      <c r="C47" s="68"/>
      <c r="D47" s="49"/>
      <c r="E47" s="64" t="s">
        <v>81</v>
      </c>
      <c r="F47" s="65" t="s">
        <v>82</v>
      </c>
      <c r="G47" s="69"/>
      <c r="H47" s="62"/>
      <c r="I47" s="62"/>
      <c r="J47" s="62"/>
      <c r="K47" s="62"/>
      <c r="L47" s="62"/>
      <c r="M47" s="62"/>
      <c r="N47" s="62"/>
      <c r="O47" s="62"/>
      <c r="P47" s="62"/>
      <c r="Q47" s="43"/>
    </row>
    <row r="48" customFormat="false" ht="13.5" hidden="false" customHeight="true" outlineLevel="0" collapsed="false">
      <c r="A48" s="59"/>
      <c r="B48" s="47" t="n">
        <f aca="false">DATEDIF(B46,D46,"M")+1</f>
        <v>6</v>
      </c>
      <c r="C48" s="47"/>
      <c r="D48" s="47"/>
      <c r="E48" s="64"/>
      <c r="F48" s="65"/>
      <c r="G48" s="69"/>
      <c r="H48" s="62"/>
      <c r="I48" s="62"/>
      <c r="J48" s="62"/>
      <c r="K48" s="62"/>
      <c r="L48" s="62"/>
      <c r="M48" s="62"/>
      <c r="N48" s="62"/>
      <c r="O48" s="62"/>
      <c r="P48" s="62"/>
      <c r="Q48" s="43"/>
    </row>
    <row r="49" customFormat="false" ht="13.5" hidden="false" customHeight="true" outlineLevel="0" collapsed="false">
      <c r="A49" s="59" t="n">
        <v>12</v>
      </c>
      <c r="B49" s="49" t="n">
        <v>43191</v>
      </c>
      <c r="C49" s="68" t="s">
        <v>43</v>
      </c>
      <c r="D49" s="49" t="n">
        <v>43709</v>
      </c>
      <c r="E49" s="60" t="s">
        <v>83</v>
      </c>
      <c r="F49" s="61" t="s">
        <v>45</v>
      </c>
      <c r="G49" s="69" t="s">
        <v>51</v>
      </c>
      <c r="H49" s="62"/>
      <c r="I49" s="62"/>
      <c r="J49" s="62"/>
      <c r="K49" s="62"/>
      <c r="L49" s="62"/>
      <c r="M49" s="62"/>
      <c r="N49" s="62"/>
      <c r="O49" s="62"/>
      <c r="P49" s="62"/>
      <c r="Q49" s="43" t="s">
        <v>47</v>
      </c>
    </row>
    <row r="50" customFormat="false" ht="195.5" hidden="false" customHeight="true" outlineLevel="0" collapsed="false">
      <c r="A50" s="59"/>
      <c r="B50" s="49"/>
      <c r="C50" s="68"/>
      <c r="D50" s="49"/>
      <c r="E50" s="64" t="s">
        <v>84</v>
      </c>
      <c r="F50" s="65" t="s">
        <v>85</v>
      </c>
      <c r="G50" s="69"/>
      <c r="H50" s="62"/>
      <c r="I50" s="62"/>
      <c r="J50" s="62"/>
      <c r="K50" s="62"/>
      <c r="L50" s="62"/>
      <c r="M50" s="62"/>
      <c r="N50" s="62"/>
      <c r="O50" s="62"/>
      <c r="P50" s="62"/>
      <c r="Q50" s="43"/>
    </row>
    <row r="51" customFormat="false" ht="13.5" hidden="false" customHeight="true" outlineLevel="0" collapsed="false">
      <c r="A51" s="59"/>
      <c r="B51" s="47" t="n">
        <f aca="false">DATEDIF(B49,D49,"M")+1</f>
        <v>18</v>
      </c>
      <c r="C51" s="47"/>
      <c r="D51" s="47"/>
      <c r="E51" s="64"/>
      <c r="F51" s="65"/>
      <c r="G51" s="69"/>
      <c r="H51" s="62"/>
      <c r="I51" s="62"/>
      <c r="J51" s="62"/>
      <c r="K51" s="62"/>
      <c r="L51" s="62"/>
      <c r="M51" s="62"/>
      <c r="N51" s="62"/>
      <c r="O51" s="62"/>
      <c r="P51" s="62"/>
      <c r="Q51" s="43"/>
    </row>
  </sheetData>
  <mergeCells count="253">
    <mergeCell ref="A1:Q1"/>
    <mergeCell ref="A2:B2"/>
    <mergeCell ref="C2:E2"/>
    <mergeCell ref="F2:G2"/>
    <mergeCell ref="H2:Q2"/>
    <mergeCell ref="A3:B3"/>
    <mergeCell ref="C3:E3"/>
    <mergeCell ref="F3:G3"/>
    <mergeCell ref="H3:Q3"/>
    <mergeCell ref="A4:B4"/>
    <mergeCell ref="C4:E4"/>
    <mergeCell ref="F4:G4"/>
    <mergeCell ref="H4:Q4"/>
    <mergeCell ref="A5:B5"/>
    <mergeCell ref="C5:E5"/>
    <mergeCell ref="F5:G5"/>
    <mergeCell ref="H5:Q5"/>
    <mergeCell ref="A6:B6"/>
    <mergeCell ref="C6:E6"/>
    <mergeCell ref="F6:G6"/>
    <mergeCell ref="H6:Q6"/>
    <mergeCell ref="A8:B8"/>
    <mergeCell ref="C8:Q8"/>
    <mergeCell ref="A9:B9"/>
    <mergeCell ref="C9:Q9"/>
    <mergeCell ref="A10:B10"/>
    <mergeCell ref="C10:Q10"/>
    <mergeCell ref="A12:B12"/>
    <mergeCell ref="C12:Q12"/>
    <mergeCell ref="A14:D15"/>
    <mergeCell ref="E14:E15"/>
    <mergeCell ref="F14:F15"/>
    <mergeCell ref="G14:G15"/>
    <mergeCell ref="H14:H15"/>
    <mergeCell ref="I14:I15"/>
    <mergeCell ref="J14:J15"/>
    <mergeCell ref="K14:Q14"/>
    <mergeCell ref="A16:A18"/>
    <mergeCell ref="B16:B17"/>
    <mergeCell ref="C16:C17"/>
    <mergeCell ref="D16:D17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Q16:Q18"/>
    <mergeCell ref="E17:E18"/>
    <mergeCell ref="F17:F18"/>
    <mergeCell ref="B18:D18"/>
    <mergeCell ref="A19:A21"/>
    <mergeCell ref="B19:B20"/>
    <mergeCell ref="C19:C20"/>
    <mergeCell ref="D19:D20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Q19:Q21"/>
    <mergeCell ref="E20:E21"/>
    <mergeCell ref="F20:F21"/>
    <mergeCell ref="B21:D21"/>
    <mergeCell ref="A22:A24"/>
    <mergeCell ref="B22:B23"/>
    <mergeCell ref="C22:C23"/>
    <mergeCell ref="D22:D23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P22:P24"/>
    <mergeCell ref="Q22:Q24"/>
    <mergeCell ref="E23:E24"/>
    <mergeCell ref="F23:F24"/>
    <mergeCell ref="B24:D24"/>
    <mergeCell ref="A25:A27"/>
    <mergeCell ref="B25:B26"/>
    <mergeCell ref="C25:C26"/>
    <mergeCell ref="D25:D26"/>
    <mergeCell ref="G25:G27"/>
    <mergeCell ref="H25:H27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E26:E27"/>
    <mergeCell ref="F26:F27"/>
    <mergeCell ref="B27:D27"/>
    <mergeCell ref="A28:A30"/>
    <mergeCell ref="B28:B29"/>
    <mergeCell ref="C28:C29"/>
    <mergeCell ref="D28:D29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E29:E30"/>
    <mergeCell ref="F29:F30"/>
    <mergeCell ref="B30:D30"/>
    <mergeCell ref="A31:A33"/>
    <mergeCell ref="B31:B32"/>
    <mergeCell ref="C31:C32"/>
    <mergeCell ref="D31:D32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E32:E33"/>
    <mergeCell ref="F32:F33"/>
    <mergeCell ref="B33:D33"/>
    <mergeCell ref="A34:A36"/>
    <mergeCell ref="B34:B35"/>
    <mergeCell ref="C34:C35"/>
    <mergeCell ref="D34:D35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E35:E36"/>
    <mergeCell ref="F35:F36"/>
    <mergeCell ref="B36:D36"/>
    <mergeCell ref="A37:A39"/>
    <mergeCell ref="B37:B38"/>
    <mergeCell ref="C37:C38"/>
    <mergeCell ref="D37:D38"/>
    <mergeCell ref="G37:G39"/>
    <mergeCell ref="H37:H39"/>
    <mergeCell ref="I37:I39"/>
    <mergeCell ref="J37:J39"/>
    <mergeCell ref="K37:K39"/>
    <mergeCell ref="L37:L39"/>
    <mergeCell ref="M37:M39"/>
    <mergeCell ref="N37:N39"/>
    <mergeCell ref="O37:O39"/>
    <mergeCell ref="P37:P39"/>
    <mergeCell ref="Q37:Q39"/>
    <mergeCell ref="E38:E39"/>
    <mergeCell ref="F38:F39"/>
    <mergeCell ref="B39:D39"/>
    <mergeCell ref="A40:A42"/>
    <mergeCell ref="B40:B41"/>
    <mergeCell ref="C40:C41"/>
    <mergeCell ref="D40:D41"/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E41:E42"/>
    <mergeCell ref="F41:F42"/>
    <mergeCell ref="B42:D42"/>
    <mergeCell ref="A43:A45"/>
    <mergeCell ref="B43:B44"/>
    <mergeCell ref="C43:C44"/>
    <mergeCell ref="D43:D44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E44:E45"/>
    <mergeCell ref="F44:F45"/>
    <mergeCell ref="B45:D45"/>
    <mergeCell ref="A46:A48"/>
    <mergeCell ref="B46:B47"/>
    <mergeCell ref="C46:C47"/>
    <mergeCell ref="D46:D47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Q46:Q48"/>
    <mergeCell ref="E47:E48"/>
    <mergeCell ref="F47:F48"/>
    <mergeCell ref="B48:D48"/>
    <mergeCell ref="A49:A51"/>
    <mergeCell ref="B49:B50"/>
    <mergeCell ref="C49:C50"/>
    <mergeCell ref="D49:D50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P49:P51"/>
    <mergeCell ref="Q49:Q51"/>
    <mergeCell ref="E50:E51"/>
    <mergeCell ref="F50:F51"/>
    <mergeCell ref="B51:D51"/>
  </mergeCells>
  <dataValidations count="2">
    <dataValidation allowBlank="true" operator="between" showDropDown="false" showErrorMessage="true" showInputMessage="true" sqref="K16:Q18 N19:O21 N22:N27 K28:K31 L31:Q31 K32:Q36 N37:N40 M40 M41:N42 L43:L45 Q46:Q51" type="list">
      <formula1>"●"</formula1>
      <formula2>0</formula2>
    </dataValidation>
    <dataValidation allowBlank="true" operator="between" showDropDown="false" showErrorMessage="true" showInputMessage="false" sqref="G43:G45" type="none">
      <formula1>0</formula1>
      <formula2>0</formula2>
    </dataValidation>
  </dataValidations>
  <printOptions headings="false" gridLines="false" gridLinesSet="true" horizontalCentered="true" verticalCentered="false"/>
  <pageMargins left="0.157638888888889" right="0.157638888888889" top="0.551388888888889" bottom="0.157638888888889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5778</TotalTime>
  <Application>Neat_Office/6.2.8.2$Windows_x86 LibreOffice_project/</Applicat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2026-05-06T16:06:26Z</dcterms:created>
  <dc:creator/>
  <dc:description/>
  <dc:language>ja-JP</dc:language>
  <cp:lastModifiedBy/>
  <dcterms:modified xsi:type="dcterms:W3CDTF">2026-05-06T16:06:53Z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iddenSlides">
    <vt:i4>0</vt:i4>
  </property>
  <property fmtid="{D5CDD505-2E9C-101B-9397-08002B2CF9AE}" pid="5" name="HyperlinksChanged">
    <vt:bool>0</vt:bool>
  </property>
  <property fmtid="{D5CDD505-2E9C-101B-9397-08002B2CF9AE}" pid="6" name="KSOProductBuildVer">
    <vt:lpwstr>1041-8.1.0.3373</vt:lpwstr>
  </property>
  <property fmtid="{D5CDD505-2E9C-101B-9397-08002B2CF9AE}" pid="7" name="LinksUpToDate">
    <vt:bool>0</vt:bool>
  </property>
  <property fmtid="{D5CDD505-2E9C-101B-9397-08002B2CF9AE}" pid="8" name="MMClips">
    <vt:i4>0</vt:i4>
  </property>
  <property fmtid="{D5CDD505-2E9C-101B-9397-08002B2CF9AE}" pid="9" name="Notes">
    <vt:i4>0</vt:i4>
  </property>
  <property fmtid="{D5CDD505-2E9C-101B-9397-08002B2CF9AE}" pid="10" name="ScaleCrop">
    <vt:bool>0</vt:bool>
  </property>
  <property fmtid="{D5CDD505-2E9C-101B-9397-08002B2CF9AE}" pid="11" name="ShareDoc">
    <vt:bool>0</vt:bool>
  </property>
  <property fmtid="{D5CDD505-2E9C-101B-9397-08002B2CF9AE}" pid="12" name="Slides">
    <vt:i4>0</vt:i4>
  </property>
</Properties>
</file>