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608"/>
  </bookViews>
  <sheets>
    <sheet name="技術者経歴_T.J" sheetId="1" r:id="rId1"/>
  </sheets>
  <calcPr calcId="144525"/>
</workbook>
</file>

<file path=xl/sharedStrings.xml><?xml version="1.0" encoding="utf-8"?>
<sst xmlns="http://schemas.openxmlformats.org/spreadsheetml/2006/main" count="139" uniqueCount="82">
  <si>
    <t>　　　　　　　　技術者経歴書</t>
  </si>
  <si>
    <t>フリガナ</t>
  </si>
  <si>
    <t>性別</t>
  </si>
  <si>
    <t>経験年数</t>
  </si>
  <si>
    <t>最終学歴</t>
  </si>
  <si>
    <t>満年齢</t>
  </si>
  <si>
    <t>生年月日</t>
  </si>
  <si>
    <t>名　前</t>
  </si>
  <si>
    <t>T.J</t>
  </si>
  <si>
    <t>男</t>
  </si>
  <si>
    <t>某私立高等学校卒業</t>
  </si>
  <si>
    <t>←</t>
  </si>
  <si>
    <t>資　格
（資格名及び
取得年月）</t>
  </si>
  <si>
    <t>普通自動車第一種運転免許（2014年6月）</t>
  </si>
  <si>
    <t>～</t>
  </si>
  <si>
    <t>利用交通機関</t>
  </si>
  <si>
    <t>埼玉新都市交通ニューシャトル</t>
  </si>
  <si>
    <t>自宅最寄り駅</t>
  </si>
  <si>
    <t>内宿駅</t>
  </si>
  <si>
    <t>自己PR</t>
  </si>
  <si>
    <t>Java（Spring Boot）を用いたバックエンド開発の実務経験があり、詳細設計から実装、テストまで一貫して対応できる点が強みです。データベース操作の実績があります。 チーム開発では、単に仕様通りに作るだけでなく、メンバーと積極的に対話して仕様の認識齟齬をなくすことで、手戻りの削減に努めてきました。 コミュニケーション力を活かし、即戦力として開発スピードと品質の両面で貢献していきたいと考えています。</t>
  </si>
  <si>
    <t>№</t>
  </si>
  <si>
    <t>業種/対象システム名</t>
  </si>
  <si>
    <t>人数</t>
  </si>
  <si>
    <t>役割</t>
  </si>
  <si>
    <t>作業内容</t>
  </si>
  <si>
    <t>OS</t>
  </si>
  <si>
    <t>言語</t>
  </si>
  <si>
    <t>期　間</t>
  </si>
  <si>
    <t>空白期間</t>
  </si>
  <si>
    <t>PM/PMO</t>
  </si>
  <si>
    <t>PM補佐</t>
  </si>
  <si>
    <t>SE</t>
  </si>
  <si>
    <t>PG</t>
  </si>
  <si>
    <t>その他</t>
  </si>
  <si>
    <t>調査分析</t>
  </si>
  <si>
    <t>要件定義</t>
  </si>
  <si>
    <t>基本設計</t>
  </si>
  <si>
    <t>詳細設計</t>
  </si>
  <si>
    <t>製造</t>
  </si>
  <si>
    <t>単体試験</t>
  </si>
  <si>
    <t>結合試験</t>
  </si>
  <si>
    <t>総合試験</t>
  </si>
  <si>
    <t>導入支援</t>
  </si>
  <si>
    <t>運用保守</t>
  </si>
  <si>
    <t>業務概要</t>
  </si>
  <si>
    <t>DB</t>
  </si>
  <si>
    <t>その他（ツール等）</t>
  </si>
  <si>
    <t>◆マイクロサービス／バックエンド開発</t>
  </si>
  <si>
    <t>●</t>
  </si>
  <si>
    <t>Windows11</t>
  </si>
  <si>
    <t>Java</t>
  </si>
  <si>
    <t>【概要】
Webシステム（マイクロサービスアーキテクチャ）におけるバックエンド開発
オンライン処理・バッチ処理の実装、マイクロサービス環境下でのバックエンドロジック構築を行う。
【担当業務】
・API作成、単体テスト実施
【役割】
PG（メンバー）
【実績・取り組み】
・新規APIの実装、テスト
・AIプロンプトの作成、検証</t>
  </si>
  <si>
    <t>Redis</t>
  </si>
  <si>
    <t>【開発系】
SpringBoot
OpenAPI
【ツール】
VSCode
Docker
【AIツール系】
GitHubCopilot
【ソース管理】
GitHub
【開発手法】
ウォーターフォール型
アジャイル型</t>
  </si>
  <si>
    <t>◆B2C案件</t>
  </si>
  <si>
    <t xml:space="preserve">Java
JavaScript
HTML
CSS
</t>
  </si>
  <si>
    <t>【概要】
・B2Cシステムの追加開発
【担当業務】
・詳細設計、製造、単体テスト、結合テスト、総合テスト、ブラウザテスト
【役割】
PG（メンバー）
【実績・取り組み】
・新規画面の作成
・新規バッチの作成
・既存APIの修正
・テスト実施</t>
  </si>
  <si>
    <t>PostgreSQL</t>
  </si>
  <si>
    <t>【開発系】
SpringBoot
Eclipse
【ツール】
SVN
Excel
【ソース管理】
GitLab
【開発手法】
ウォータフォール型</t>
  </si>
  <si>
    <t>◆音楽配信関連システム機能追加</t>
  </si>
  <si>
    <t>Java
JavaScript</t>
  </si>
  <si>
    <t>【概要】
・外部へ連携するデータ追加のための連携バッチの追加開発
【担当業務】
・製造、単体テスト、結合テスト
【役割】
PG（メンバー）
【実績・取り組み】
・DBへのテーブル作成
・連携処理の実装
・単体テスト
・検証環境へのリリース作業</t>
  </si>
  <si>
    <t>【開発系】
SpringBoot 
Eclipse
【ツール】
Jira
Excel
Word
【ソース管理】
Git
【開発手法】
アジャイル型</t>
  </si>
  <si>
    <t>◆大手通信企業様向けのシステム開発</t>
  </si>
  <si>
    <t>AWS
Windows10</t>
  </si>
  <si>
    <t>【概要】
・格安SIM管理システムの追加開発 
・ネットバンキング改修に伴う結合テスト 
・AWS環境への移行に伴う結合テスト 
・地図アプリケーションの結合テスト 
・一般ユーザー向けマーケットサイト開発
【役割】
PG（メンバー）
【担当業務】
・製造、単体テスト、結合テスト
【実績・取り組み】
一部の機能追加、バージョンアップによる検証、
不具合の修正、テストを主に従事しておりました。</t>
  </si>
  <si>
    <t>【開発系】
SpringBoot 
React
Vue.js
Eclipse
VSCode
【ツール】
Jira
Excel
Word
【ソース管理】
Git
【開発手法】
アジャイル型</t>
  </si>
  <si>
    <t>◆社内のシステム改修、保守、運用</t>
  </si>
  <si>
    <t>Windows10</t>
  </si>
  <si>
    <t>ExceVBA</t>
  </si>
  <si>
    <t xml:space="preserve">【概要】
社内SEとしてシステム改修、保守、運用
【担当業務】
・製造、単体テスト、結合テスト、総合テスト、運用保守
・ネットワークの監視 
・PCの設定
【実績・取り組み】
各部署からの改修やデータ抽出依頼などの対応を主に従事しておりました。 </t>
  </si>
  <si>
    <t>-</t>
  </si>
  <si>
    <r>
      <rPr>
        <sz val="10"/>
        <color rgb="FF000000"/>
        <rFont val="MS PGothic"/>
        <charset val="128"/>
      </rPr>
      <t xml:space="preserve">【開発系】
</t>
    </r>
    <r>
      <rPr>
        <sz val="10"/>
        <color rgb="FF000000"/>
        <rFont val="MS PGothic"/>
        <charset val="128"/>
      </rPr>
      <t>Visual Basic
【ツール】
Excel
Word
【ソース管理】
【開発手法】
ウォーターフォール型</t>
    </r>
  </si>
  <si>
    <t>◆某ペットショップ向けシステム開発</t>
  </si>
  <si>
    <t>PHP</t>
  </si>
  <si>
    <t>【概要】
・社内基幹システムの開発保守 
・基幹システムのリプレース 
・社内問い合わせ対応 
【役割】
SE（メンバー）
【担当業務】
・基本設計、詳細設計、製造、単体テスト、結合テスト、総合テスト
【実績・取り組み】
各部署からの改修やデータ抽出依頼などの対応を主に従事しておりました。 
また、外部に委託をしている基幹システムのリプレースの設計書等のレビュー対応。</t>
  </si>
  <si>
    <t>Access</t>
  </si>
  <si>
    <r>
      <rPr>
        <sz val="10"/>
        <color rgb="FF000000"/>
        <rFont val="MS PGothic"/>
        <charset val="128"/>
      </rPr>
      <t>【開発系】
Laravel
【ツール】
Redmine
Excel
Word
【ソース管理】</t>
    </r>
    <r>
      <rPr>
        <sz val="10"/>
        <color rgb="FF000000"/>
        <rFont val="MS PGothic"/>
        <charset val="128"/>
      </rPr>
      <t xml:space="preserve">
【開発手法】
ウォーターフォール型</t>
    </r>
  </si>
  <si>
    <t>◆某企業向けシステム開発業務</t>
  </si>
  <si>
    <t xml:space="preserve">【概要】
・金融系API開発
・医療関連向けのテスト
・マッチングアプリのシステム開発
【役割】
PG（メンバー）
【担当業務】
・基本設計、詳細設計、製造、単体テスト、結合テスト、総合テスト
【実績・取り組み】
日々、スキルを伸ばす努力は惜しみません。
新しい情報の把握はもちろん、チーム内での勉強、お互いのプログラミングについての忌憚のないアドバイスを意識しています。
チームのスキルをアップさせることも使命だと考えています。 </t>
  </si>
  <si>
    <t>【開発系】
Spring
Junit
Eclipse
【ツール】
Jira
Excel
Word
【ソース管理】
Git-Hub
【開発手法】
ウォーターフォール型</t>
  </si>
</sst>
</file>

<file path=xl/styles.xml><?xml version="1.0" encoding="utf-8"?>
<styleSheet xmlns="http://schemas.openxmlformats.org/spreadsheetml/2006/main">
  <numFmts count="6">
    <numFmt numFmtId="176" formatCode="_ * #,##0_ ;_ * \-#,##0_ ;_ * &quot;-&quot;??_ ;_ @_ "/>
    <numFmt numFmtId="43" formatCode="_ * #,##0.00_ ;_ * \-#,##0.00_ ;_ * &quot;-&quot;??_ ;_ @_ "/>
    <numFmt numFmtId="177" formatCode="_-&quot;\&quot;* #,##0.00_-\ ;\-&quot;\&quot;* #,##0.00_-\ ;_-&quot;\&quot;* &quot;-&quot;??_-\ ;_-@_-"/>
    <numFmt numFmtId="178" formatCode="_-&quot;\&quot;* #,##0_-\ ;\-&quot;\&quot;* #,##0_-\ ;_-&quot;\&quot;* &quot;-&quot;??_-\ ;_-@_-"/>
    <numFmt numFmtId="179" formatCode="yyyy/mm"/>
    <numFmt numFmtId="5" formatCode="&quot;\&quot;#,##0;&quot;\&quot;\-#,##0"/>
  </numFmts>
  <fonts count="32">
    <font>
      <sz val="11"/>
      <color rgb="FF000000"/>
      <name val="Calibri"/>
      <charset val="134"/>
      <scheme val="minor"/>
    </font>
    <font>
      <b/>
      <sz val="24"/>
      <color rgb="FF000000"/>
      <name val="MS PGothic"/>
      <charset val="128"/>
    </font>
    <font>
      <sz val="11"/>
      <name val="Calibri"/>
      <charset val="134"/>
      <scheme val="minor"/>
    </font>
    <font>
      <sz val="12"/>
      <color rgb="FFFFFFFF"/>
      <name val="MS PGothic"/>
      <charset val="128"/>
    </font>
    <font>
      <sz val="11"/>
      <color rgb="FF000000"/>
      <name val="MS PGothic"/>
      <charset val="128"/>
    </font>
    <font>
      <sz val="16"/>
      <color theme="0"/>
      <name val="MS PGothic"/>
      <charset val="128"/>
    </font>
    <font>
      <sz val="11"/>
      <color theme="1"/>
      <name val="MS PGothic"/>
      <charset val="128"/>
    </font>
    <font>
      <sz val="10"/>
      <color rgb="FF000000"/>
      <name val="MS PGothic"/>
      <charset val="128"/>
    </font>
    <font>
      <sz val="10"/>
      <color rgb="FFFFFFFF"/>
      <name val="MS PGothic"/>
      <charset val="128"/>
    </font>
    <font>
      <sz val="12"/>
      <color rgb="FF000000"/>
      <name val="MS PGothic"/>
      <charset val="128"/>
    </font>
    <font>
      <b/>
      <sz val="18"/>
      <color rgb="FF000000"/>
      <name val="MS PGothic"/>
      <charset val="128"/>
    </font>
    <font>
      <sz val="12"/>
      <color rgb="FF000000"/>
      <name val="Meiryo"/>
      <charset val="128"/>
    </font>
    <font>
      <sz val="11"/>
      <color theme="0"/>
      <name val="Calibri"/>
      <charset val="0"/>
      <scheme val="minor"/>
    </font>
    <font>
      <b/>
      <sz val="11"/>
      <color theme="3"/>
      <name val="Calibri"/>
      <charset val="134"/>
      <scheme val="minor"/>
    </font>
    <font>
      <sz val="11"/>
      <color rgb="FF3F3F76"/>
      <name val="Calibri"/>
      <charset val="0"/>
      <scheme val="minor"/>
    </font>
    <font>
      <sz val="11"/>
      <color theme="1"/>
      <name val="Calibri"/>
      <charset val="0"/>
      <scheme val="minor"/>
    </font>
    <font>
      <sz val="11"/>
      <color theme="1"/>
      <name val="Calibri"/>
      <charset val="134"/>
      <scheme val="minor"/>
    </font>
    <font>
      <b/>
      <sz val="11"/>
      <color rgb="FF3F3F3F"/>
      <name val="Calibri"/>
      <charset val="0"/>
      <scheme val="minor"/>
    </font>
    <font>
      <u/>
      <sz val="11"/>
      <color rgb="FF0000FF"/>
      <name val="Calibri"/>
      <charset val="0"/>
      <scheme val="minor"/>
    </font>
    <font>
      <b/>
      <sz val="11"/>
      <color theme="1"/>
      <name val="Calibri"/>
      <charset val="0"/>
      <scheme val="minor"/>
    </font>
    <font>
      <u/>
      <sz val="11"/>
      <color rgb="FF800080"/>
      <name val="Calibri"/>
      <charset val="0"/>
      <scheme val="minor"/>
    </font>
    <font>
      <b/>
      <sz val="15"/>
      <color theme="3"/>
      <name val="Calibri"/>
      <charset val="134"/>
      <scheme val="minor"/>
    </font>
    <font>
      <sz val="11"/>
      <color rgb="FFFA7D00"/>
      <name val="Calibri"/>
      <charset val="0"/>
      <scheme val="minor"/>
    </font>
    <font>
      <sz val="11"/>
      <color rgb="FF00610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3"/>
      <color theme="3"/>
      <name val="Calibri"/>
      <charset val="134"/>
      <scheme val="minor"/>
    </font>
    <font>
      <b/>
      <sz val="11"/>
      <color rgb="FFFA7D00"/>
      <name val="Calibri"/>
      <charset val="0"/>
      <scheme val="minor"/>
    </font>
    <font>
      <b/>
      <sz val="11"/>
      <color rgb="FFFFFFFF"/>
      <name val="Calibri"/>
      <charset val="0"/>
      <scheme val="minor"/>
    </font>
    <font>
      <sz val="11"/>
      <color rgb="FF9C0006"/>
      <name val="Calibri"/>
      <charset val="0"/>
      <scheme val="minor"/>
    </font>
    <font>
      <sz val="11"/>
      <color rgb="FF9C6500"/>
      <name val="Calibri"/>
      <charset val="0"/>
      <scheme val="minor"/>
    </font>
  </fonts>
  <fills count="36">
    <fill>
      <patternFill patternType="none"/>
    </fill>
    <fill>
      <patternFill patternType="gray125"/>
    </fill>
    <fill>
      <patternFill patternType="solid">
        <fgColor rgb="FF7F7F7F"/>
        <bgColor rgb="FF7F7F7F"/>
      </patternFill>
    </fill>
    <fill>
      <patternFill patternType="solid">
        <fgColor rgb="FF757070"/>
        <bgColor rgb="FF757070"/>
      </patternFill>
    </fill>
    <fill>
      <patternFill patternType="solid">
        <fgColor rgb="FFFFFF99"/>
        <bgColor rgb="FFFFFF99"/>
      </patternFill>
    </fill>
    <fill>
      <patternFill patternType="solid">
        <fgColor theme="6"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8"/>
        <bgColor indexed="64"/>
      </patternFill>
    </fill>
    <fill>
      <patternFill patternType="solid">
        <fgColor theme="9" tint="0.599993896298105"/>
        <bgColor indexed="64"/>
      </patternFill>
    </fill>
  </fills>
  <borders count="6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hair">
        <color rgb="FF000000"/>
      </left>
      <right/>
      <top style="thin">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style="hair">
        <color rgb="FF000000"/>
      </left>
      <right/>
      <top style="hair">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hair">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hair">
        <color rgb="FF000000"/>
      </bottom>
      <diagonal/>
    </border>
    <border>
      <left/>
      <right style="thin">
        <color rgb="FF000000"/>
      </right>
      <top/>
      <bottom/>
      <diagonal/>
    </border>
    <border>
      <left style="hair">
        <color rgb="FF000000"/>
      </left>
      <right style="hair">
        <color rgb="FF000000"/>
      </right>
      <top/>
      <bottom/>
      <diagonal/>
    </border>
    <border>
      <left/>
      <right style="thin">
        <color rgb="FF000000"/>
      </right>
      <top/>
      <bottom style="thin">
        <color rgb="FF000000"/>
      </bottom>
      <diagonal/>
    </border>
    <border>
      <left style="hair">
        <color rgb="FF000000"/>
      </left>
      <right style="hair">
        <color rgb="FF000000"/>
      </right>
      <top/>
      <bottom style="thin">
        <color rgb="FF000000"/>
      </bottom>
      <diagonal/>
    </border>
    <border>
      <left/>
      <right style="thin">
        <color rgb="FF000000"/>
      </right>
      <top style="thin">
        <color rgb="FF000000"/>
      </top>
      <bottom style="hair">
        <color rgb="FF000000"/>
      </bottom>
      <diagonal/>
    </border>
    <border>
      <left style="hair">
        <color rgb="FF000000"/>
      </left>
      <right style="hair">
        <color rgb="FF000000"/>
      </right>
      <top style="thin">
        <color rgb="FF000000"/>
      </top>
      <bottom/>
      <diagonal/>
    </border>
    <border>
      <left/>
      <right style="hair">
        <color rgb="FF000000"/>
      </right>
      <top style="thin">
        <color rgb="FF000000"/>
      </top>
      <bottom/>
      <diagonal/>
    </border>
    <border>
      <left/>
      <right style="thin">
        <color rgb="FF000000"/>
      </right>
      <top style="hair">
        <color rgb="FF000000"/>
      </top>
      <bottom style="thin">
        <color rgb="FF000000"/>
      </bottom>
      <diagonal/>
    </border>
    <border>
      <left/>
      <right style="hair">
        <color rgb="FF000000"/>
      </right>
      <top/>
      <bottom style="thin">
        <color rgb="FF000000"/>
      </bottom>
      <diagonal/>
    </border>
    <border>
      <left/>
      <right style="hair">
        <color rgb="FF000000"/>
      </right>
      <top/>
      <bottom/>
      <diagonal/>
    </border>
    <border>
      <left/>
      <right style="hair">
        <color rgb="FF000000"/>
      </right>
      <top style="thin">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bottom/>
      <diagonal/>
    </border>
    <border>
      <left style="hair">
        <color rgb="FF000000"/>
      </left>
      <right style="hair">
        <color rgb="FF000000"/>
      </right>
      <top style="hair">
        <color rgb="FF000000"/>
      </top>
      <bottom/>
      <diagonal/>
    </border>
    <border>
      <left style="hair">
        <color rgb="FF000000"/>
      </left>
      <right/>
      <top/>
      <bottom style="thin">
        <color rgb="FF000000"/>
      </bottom>
      <diagonal/>
    </border>
    <border>
      <left/>
      <right style="hair">
        <color rgb="FF000000"/>
      </right>
      <top style="thin">
        <color rgb="FF000000"/>
      </top>
      <bottom style="thin">
        <color rgb="FF000000"/>
      </bottom>
      <diagonal/>
    </border>
    <border>
      <left/>
      <right/>
      <top style="hair">
        <color rgb="FF000000"/>
      </top>
      <bottom/>
      <diagonal/>
    </border>
    <border>
      <left style="hair">
        <color rgb="FF000000"/>
      </left>
      <right/>
      <top style="hair">
        <color rgb="FF000000"/>
      </top>
      <bottom/>
      <diagonal/>
    </border>
    <border>
      <left style="hair">
        <color rgb="FF000000"/>
      </left>
      <right style="thin">
        <color rgb="FF000000"/>
      </right>
      <top style="hair">
        <color rgb="FF000000"/>
      </top>
      <bottom/>
      <diagonal/>
    </border>
    <border>
      <left style="thin">
        <color rgb="FF000000"/>
      </left>
      <right style="thin">
        <color rgb="FF000000"/>
      </right>
      <top style="hair">
        <color rgb="FF000000"/>
      </top>
      <bottom/>
      <diagonal/>
    </border>
    <border>
      <left style="thin">
        <color rgb="FF000000"/>
      </left>
      <right/>
      <top/>
      <bottom style="hair">
        <color rgb="FF000000"/>
      </bottom>
      <diagonal/>
    </border>
    <border>
      <left style="hair">
        <color rgb="FF000000"/>
      </left>
      <right style="thin">
        <color rgb="FF000000"/>
      </right>
      <top/>
      <bottom/>
      <diagonal/>
    </border>
    <border>
      <left style="thin">
        <color rgb="FF000000"/>
      </left>
      <right/>
      <top style="hair">
        <color rgb="FF000000"/>
      </top>
      <bottom/>
      <diagonal/>
    </border>
    <border>
      <left style="hair">
        <color rgb="FF000000"/>
      </left>
      <right style="thin">
        <color rgb="FF000000"/>
      </right>
      <top/>
      <bottom style="thin">
        <color rgb="FF000000"/>
      </bottom>
      <diagonal/>
    </border>
    <border>
      <left/>
      <right style="hair">
        <color rgb="FF000000"/>
      </right>
      <top/>
      <bottom style="hair">
        <color rgb="FF000000"/>
      </bottom>
      <diagonal/>
    </border>
    <border>
      <left/>
      <right style="thin">
        <color rgb="FF000000"/>
      </right>
      <top style="hair">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hair">
        <color rgb="FF000000"/>
      </top>
      <bottom style="hair">
        <color rgb="FF000000"/>
      </bottom>
      <diagonal/>
    </border>
    <border>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3" fontId="16" fillId="0" borderId="0" applyFont="0" applyFill="0" applyBorder="0" applyAlignment="0" applyProtection="0">
      <alignment vertical="center"/>
    </xf>
    <xf numFmtId="0" fontId="14" fillId="7" borderId="55" applyNumberFormat="0" applyAlignment="0" applyProtection="0">
      <alignment vertical="center"/>
    </xf>
    <xf numFmtId="176" fontId="16" fillId="0" borderId="0" applyFont="0" applyFill="0" applyBorder="0" applyAlignment="0" applyProtection="0">
      <alignment vertical="center"/>
    </xf>
    <xf numFmtId="177" fontId="16" fillId="0" borderId="0" applyFont="0" applyFill="0" applyBorder="0" applyAlignment="0" applyProtection="0">
      <alignment vertical="center"/>
    </xf>
    <xf numFmtId="0" fontId="15" fillId="14" borderId="0" applyNumberFormat="0" applyBorder="0" applyAlignment="0" applyProtection="0">
      <alignment vertical="center"/>
    </xf>
    <xf numFmtId="17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0" fontId="15" fillId="19" borderId="0" applyNumberFormat="0" applyBorder="0" applyAlignment="0" applyProtection="0">
      <alignment vertical="center"/>
    </xf>
    <xf numFmtId="0" fontId="16" fillId="20" borderId="59" applyNumberFormat="0" applyFont="0" applyAlignment="0" applyProtection="0">
      <alignment vertical="center"/>
    </xf>
    <xf numFmtId="0" fontId="23" fillId="21"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18" borderId="0" applyNumberFormat="0" applyBorder="0" applyAlignment="0" applyProtection="0">
      <alignment vertical="center"/>
    </xf>
    <xf numFmtId="0" fontId="17" fillId="13" borderId="56" applyNumberFormat="0" applyAlignment="0" applyProtection="0">
      <alignment vertical="center"/>
    </xf>
    <xf numFmtId="0" fontId="21" fillId="0" borderId="58" applyNumberFormat="0" applyFill="0" applyAlignment="0" applyProtection="0">
      <alignment vertical="center"/>
    </xf>
    <xf numFmtId="0" fontId="27" fillId="0" borderId="58" applyNumberFormat="0" applyFill="0" applyAlignment="0" applyProtection="0">
      <alignment vertical="center"/>
    </xf>
    <xf numFmtId="0" fontId="28" fillId="13" borderId="55" applyNumberFormat="0" applyAlignment="0" applyProtection="0">
      <alignment vertical="center"/>
    </xf>
    <xf numFmtId="0" fontId="13" fillId="0" borderId="61" applyNumberFormat="0" applyFill="0" applyAlignment="0" applyProtection="0">
      <alignment vertical="center"/>
    </xf>
    <xf numFmtId="0" fontId="13" fillId="0" borderId="0" applyNumberFormat="0" applyFill="0" applyBorder="0" applyAlignment="0" applyProtection="0">
      <alignment vertical="center"/>
    </xf>
    <xf numFmtId="0" fontId="12" fillId="25" borderId="0" applyNumberFormat="0" applyBorder="0" applyAlignment="0" applyProtection="0">
      <alignment vertical="center"/>
    </xf>
    <xf numFmtId="0" fontId="29" fillId="27" borderId="62" applyNumberFormat="0" applyAlignment="0" applyProtection="0">
      <alignment vertical="center"/>
    </xf>
    <xf numFmtId="0" fontId="15" fillId="16" borderId="0" applyNumberFormat="0" applyBorder="0" applyAlignment="0" applyProtection="0">
      <alignment vertical="center"/>
    </xf>
    <xf numFmtId="0" fontId="19" fillId="0" borderId="57" applyNumberFormat="0" applyFill="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12" fillId="12" borderId="0" applyNumberFormat="0" applyBorder="0" applyAlignment="0" applyProtection="0">
      <alignment vertical="center"/>
    </xf>
    <xf numFmtId="0" fontId="15" fillId="23" borderId="0" applyNumberFormat="0" applyBorder="0" applyAlignment="0" applyProtection="0">
      <alignment vertical="center"/>
    </xf>
    <xf numFmtId="0" fontId="15" fillId="11" borderId="0" applyNumberFormat="0" applyBorder="0" applyAlignment="0" applyProtection="0">
      <alignment vertical="center"/>
    </xf>
    <xf numFmtId="0" fontId="12" fillId="26" borderId="0" applyNumberFormat="0" applyBorder="0" applyAlignment="0" applyProtection="0">
      <alignment vertical="center"/>
    </xf>
    <xf numFmtId="0" fontId="15" fillId="10" borderId="0" applyNumberFormat="0" applyBorder="0" applyAlignment="0" applyProtection="0">
      <alignment vertical="center"/>
    </xf>
    <xf numFmtId="0" fontId="15" fillId="22" borderId="0" applyNumberFormat="0" applyBorder="0" applyAlignment="0" applyProtection="0">
      <alignment vertical="center"/>
    </xf>
    <xf numFmtId="0" fontId="15" fillId="31"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5" fillId="29" borderId="0" applyNumberFormat="0" applyBorder="0" applyAlignment="0" applyProtection="0">
      <alignment vertical="center"/>
    </xf>
    <xf numFmtId="0" fontId="12" fillId="24" borderId="0" applyNumberFormat="0" applyBorder="0" applyAlignment="0" applyProtection="0">
      <alignment vertical="center"/>
    </xf>
    <xf numFmtId="0" fontId="12" fillId="34" borderId="0" applyNumberFormat="0" applyBorder="0" applyAlignment="0" applyProtection="0">
      <alignment vertical="center"/>
    </xf>
    <xf numFmtId="0" fontId="15" fillId="35" borderId="0" applyNumberFormat="0" applyBorder="0" applyAlignment="0" applyProtection="0">
      <alignment vertical="center"/>
    </xf>
    <xf numFmtId="0" fontId="12" fillId="28" borderId="0" applyNumberFormat="0" applyBorder="0" applyAlignment="0" applyProtection="0">
      <alignment vertical="center"/>
    </xf>
  </cellStyleXfs>
  <cellXfs count="126">
    <xf numFmtId="0" fontId="0" fillId="0" borderId="0" xfId="0"/>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xf>
    <xf numFmtId="0" fontId="2" fillId="0" borderId="5" xfId="0" applyFont="1" applyBorder="1"/>
    <xf numFmtId="0" fontId="4" fillId="0" borderId="6" xfId="0" applyFont="1" applyBorder="1" applyAlignment="1">
      <alignment horizontal="center" vertical="center"/>
    </xf>
    <xf numFmtId="0" fontId="3" fillId="2" borderId="7" xfId="0" applyFont="1" applyFill="1" applyBorder="1" applyAlignment="1">
      <alignment horizontal="center" vertical="center"/>
    </xf>
    <xf numFmtId="0" fontId="2" fillId="0" borderId="8" xfId="0" applyFont="1" applyBorder="1"/>
    <xf numFmtId="0" fontId="4" fillId="0" borderId="9" xfId="0" applyFont="1" applyBorder="1" applyAlignment="1">
      <alignment horizontal="center" vertical="center"/>
    </xf>
    <xf numFmtId="0" fontId="3" fillId="2" borderId="1" xfId="0" applyFont="1" applyFill="1" applyBorder="1" applyAlignment="1">
      <alignment horizontal="center" vertical="center" wrapText="1"/>
    </xf>
    <xf numFmtId="0" fontId="4" fillId="0" borderId="6" xfId="0" applyFont="1" applyBorder="1" applyAlignment="1">
      <alignment vertical="center"/>
    </xf>
    <xf numFmtId="0" fontId="4" fillId="0" borderId="5" xfId="0" applyFont="1" applyBorder="1" applyAlignment="1">
      <alignment vertical="center"/>
    </xf>
    <xf numFmtId="0" fontId="2" fillId="0" borderId="0" xfId="0" applyFont="1"/>
    <xf numFmtId="0" fontId="4" fillId="0" borderId="10" xfId="0" applyFont="1" applyBorder="1" applyAlignment="1">
      <alignment vertical="center"/>
    </xf>
    <xf numFmtId="0" fontId="4" fillId="0" borderId="11" xfId="0" applyFont="1" applyBorder="1" applyAlignment="1">
      <alignment vertical="center"/>
    </xf>
    <xf numFmtId="0" fontId="2" fillId="0" borderId="12" xfId="0" applyFont="1" applyBorder="1"/>
    <xf numFmtId="0" fontId="2" fillId="0" borderId="13" xfId="0" applyFont="1" applyBorder="1"/>
    <xf numFmtId="0" fontId="4" fillId="0" borderId="9" xfId="0" applyFont="1" applyBorder="1" applyAlignment="1">
      <alignment vertical="center"/>
    </xf>
    <xf numFmtId="0" fontId="4" fillId="0" borderId="8" xfId="0" applyFont="1" applyBorder="1" applyAlignment="1">
      <alignment vertical="center"/>
    </xf>
    <xf numFmtId="0" fontId="3" fillId="2" borderId="14" xfId="0" applyFont="1" applyFill="1" applyBorder="1" applyAlignment="1">
      <alignment horizontal="center" vertical="center"/>
    </xf>
    <xf numFmtId="0" fontId="2" fillId="0" borderId="15" xfId="0" applyFont="1" applyBorder="1"/>
    <xf numFmtId="0" fontId="4" fillId="0" borderId="16" xfId="0" applyFont="1" applyBorder="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left" vertical="top" wrapText="1"/>
    </xf>
    <xf numFmtId="0" fontId="3" fillId="2" borderId="17" xfId="0" applyFont="1" applyFill="1" applyBorder="1" applyAlignment="1">
      <alignment vertical="center"/>
    </xf>
    <xf numFmtId="0" fontId="3" fillId="2" borderId="2" xfId="0" applyFont="1" applyFill="1" applyBorder="1" applyAlignment="1">
      <alignment horizontal="left" vertical="center"/>
    </xf>
    <xf numFmtId="0" fontId="3" fillId="2" borderId="18" xfId="0" applyFont="1" applyFill="1" applyBorder="1" applyAlignment="1">
      <alignment vertical="center"/>
    </xf>
    <xf numFmtId="0" fontId="2" fillId="0" borderId="19" xfId="0" applyFont="1" applyBorder="1"/>
    <xf numFmtId="0" fontId="3" fillId="2" borderId="3" xfId="0" applyFont="1" applyFill="1" applyBorder="1" applyAlignment="1">
      <alignment vertical="center"/>
    </xf>
    <xf numFmtId="0" fontId="3" fillId="2" borderId="3" xfId="0" applyFont="1" applyFill="1" applyBorder="1" applyAlignment="1">
      <alignment horizontal="left" vertical="center"/>
    </xf>
    <xf numFmtId="0" fontId="3" fillId="2" borderId="12" xfId="0" applyFont="1" applyFill="1" applyBorder="1" applyAlignment="1">
      <alignment vertical="center"/>
    </xf>
    <xf numFmtId="0" fontId="7" fillId="0" borderId="17" xfId="0" applyFont="1" applyBorder="1" applyAlignment="1">
      <alignment horizontal="center" vertical="center" shrinkToFit="1"/>
    </xf>
    <xf numFmtId="0" fontId="7" fillId="0" borderId="4" xfId="0" applyFont="1" applyBorder="1" applyAlignment="1">
      <alignment vertical="center" shrinkToFit="1"/>
    </xf>
    <xf numFmtId="0" fontId="2" fillId="0" borderId="20" xfId="0" applyFont="1" applyBorder="1"/>
    <xf numFmtId="0" fontId="7" fillId="0" borderId="7" xfId="0" applyFont="1" applyBorder="1" applyAlignment="1">
      <alignment vertical="top" wrapText="1" shrinkToFit="1"/>
    </xf>
    <xf numFmtId="0" fontId="2" fillId="0" borderId="8" xfId="0" applyFont="1" applyBorder="1" applyAlignment="1">
      <alignment wrapText="1"/>
    </xf>
    <xf numFmtId="0" fontId="7" fillId="0" borderId="0" xfId="0" applyFont="1" applyAlignment="1">
      <alignment vertical="center" shrinkToFit="1"/>
    </xf>
    <xf numFmtId="0" fontId="7" fillId="0" borderId="2" xfId="0" applyFont="1" applyBorder="1" applyAlignment="1">
      <alignment vertical="center" shrinkToFit="1"/>
    </xf>
    <xf numFmtId="0" fontId="2" fillId="0" borderId="21" xfId="0" applyFont="1" applyBorder="1"/>
    <xf numFmtId="0" fontId="3" fillId="2" borderId="2" xfId="0" applyFont="1" applyFill="1" applyBorder="1" applyAlignment="1">
      <alignment horizontal="center" vertical="center" shrinkToFit="1"/>
    </xf>
    <xf numFmtId="0" fontId="3" fillId="2" borderId="5" xfId="0" applyFont="1" applyFill="1" applyBorder="1" applyAlignment="1">
      <alignment horizontal="center" vertical="center"/>
    </xf>
    <xf numFmtId="0" fontId="2" fillId="0" borderId="22" xfId="0" applyFont="1" applyBorder="1"/>
    <xf numFmtId="0" fontId="3" fillId="2" borderId="0" xfId="0" applyFont="1" applyFill="1" applyAlignment="1">
      <alignment horizontal="center" vertical="center"/>
    </xf>
    <xf numFmtId="0" fontId="2" fillId="0" borderId="23" xfId="0" applyFont="1" applyBorder="1"/>
    <xf numFmtId="0" fontId="8" fillId="2" borderId="24" xfId="0" applyFont="1" applyFill="1" applyBorder="1" applyAlignment="1">
      <alignment horizontal="center" vertical="top" textRotation="255" shrinkToFit="1"/>
    </xf>
    <xf numFmtId="0" fontId="3" fillId="2" borderId="0" xfId="0" applyFont="1" applyFill="1" applyAlignment="1">
      <alignment vertical="center"/>
    </xf>
    <xf numFmtId="0" fontId="3" fillId="2" borderId="23" xfId="0" applyFont="1" applyFill="1" applyBorder="1" applyAlignment="1">
      <alignment vertical="center"/>
    </xf>
    <xf numFmtId="0" fontId="2" fillId="0" borderId="24" xfId="0" applyFont="1" applyBorder="1"/>
    <xf numFmtId="0" fontId="3" fillId="2" borderId="13" xfId="0" applyFont="1" applyFill="1" applyBorder="1" applyAlignment="1">
      <alignment vertical="center"/>
    </xf>
    <xf numFmtId="0" fontId="3" fillId="2" borderId="25" xfId="0" applyFont="1" applyFill="1" applyBorder="1" applyAlignment="1">
      <alignment vertical="center"/>
    </xf>
    <xf numFmtId="0" fontId="2" fillId="0" borderId="26" xfId="0" applyFont="1" applyBorder="1"/>
    <xf numFmtId="0" fontId="2" fillId="0" borderId="27" xfId="0" applyFont="1" applyBorder="1"/>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2" fillId="0" borderId="30" xfId="0" applyFont="1" applyBorder="1" applyAlignment="1">
      <alignment wrapText="1"/>
    </xf>
    <xf numFmtId="0" fontId="2" fillId="0" borderId="31" xfId="0" applyFont="1" applyBorder="1"/>
    <xf numFmtId="0" fontId="7" fillId="0" borderId="3" xfId="0" applyFont="1" applyBorder="1" applyAlignment="1">
      <alignment horizontal="center" vertical="center"/>
    </xf>
    <xf numFmtId="0" fontId="7" fillId="0" borderId="24" xfId="0" applyFont="1" applyBorder="1" applyAlignment="1">
      <alignment horizontal="center" vertical="center"/>
    </xf>
    <xf numFmtId="0" fontId="7" fillId="0" borderId="32" xfId="0" applyFont="1" applyBorder="1" applyAlignment="1">
      <alignment horizontal="center" vertical="center"/>
    </xf>
    <xf numFmtId="0" fontId="7" fillId="0" borderId="3" xfId="0" applyFont="1" applyBorder="1" applyAlignment="1">
      <alignment horizontal="center" vertical="center" wrapText="1"/>
    </xf>
    <xf numFmtId="0" fontId="4" fillId="0" borderId="14" xfId="0" applyFont="1" applyBorder="1" applyAlignment="1">
      <alignment horizontal="center" vertical="center"/>
    </xf>
    <xf numFmtId="0" fontId="4" fillId="0" borderId="33" xfId="0" applyFont="1" applyBorder="1" applyAlignment="1">
      <alignment vertical="center"/>
    </xf>
    <xf numFmtId="0" fontId="4" fillId="0" borderId="19"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2" fillId="0" borderId="36" xfId="0" applyFont="1" applyBorder="1"/>
    <xf numFmtId="0" fontId="3" fillId="2" borderId="14" xfId="0" applyFont="1" applyFill="1" applyBorder="1" applyAlignment="1">
      <alignment horizontal="center" vertical="center" shrinkToFit="1"/>
    </xf>
    <xf numFmtId="0" fontId="8" fillId="2" borderId="37" xfId="0" applyFont="1" applyFill="1" applyBorder="1" applyAlignment="1">
      <alignment horizontal="center" vertical="top" textRotation="255" shrinkToFit="1"/>
    </xf>
    <xf numFmtId="0" fontId="8" fillId="2" borderId="3" xfId="0" applyFont="1" applyFill="1" applyBorder="1" applyAlignment="1">
      <alignment horizontal="center" vertical="top" textRotation="255" shrinkToFit="1"/>
    </xf>
    <xf numFmtId="0" fontId="8" fillId="2" borderId="38" xfId="0" applyFont="1" applyFill="1" applyBorder="1" applyAlignment="1">
      <alignment horizontal="center" vertical="top" textRotation="255" shrinkToFit="1"/>
    </xf>
    <xf numFmtId="0" fontId="2" fillId="0" borderId="37" xfId="0" applyFont="1" applyBorder="1"/>
    <xf numFmtId="0" fontId="2" fillId="0" borderId="39" xfId="0" applyFont="1" applyBorder="1"/>
    <xf numFmtId="58" fontId="3" fillId="2" borderId="14" xfId="0" applyNumberFormat="1" applyFont="1" applyFill="1" applyBorder="1" applyAlignment="1">
      <alignment horizontal="center" vertical="center"/>
    </xf>
    <xf numFmtId="58" fontId="9" fillId="0" borderId="14" xfId="0" applyNumberFormat="1" applyFont="1" applyBorder="1" applyAlignment="1">
      <alignment horizontal="center" vertical="center" shrinkToFit="1"/>
    </xf>
    <xf numFmtId="0" fontId="2" fillId="0" borderId="40" xfId="0" applyFont="1" applyBorder="1"/>
    <xf numFmtId="49" fontId="3" fillId="2" borderId="1" xfId="0" applyNumberFormat="1" applyFont="1" applyFill="1" applyBorder="1" applyAlignment="1">
      <alignment horizontal="center" vertical="center"/>
    </xf>
    <xf numFmtId="0" fontId="8" fillId="2" borderId="41" xfId="0" applyFont="1" applyFill="1" applyBorder="1" applyAlignment="1">
      <alignment horizontal="center" vertical="top" textRotation="255" shrinkToFit="1"/>
    </xf>
    <xf numFmtId="0" fontId="8" fillId="2" borderId="42" xfId="0" applyFont="1" applyFill="1" applyBorder="1" applyAlignment="1">
      <alignment horizontal="center" vertical="top" textRotation="255" shrinkToFit="1"/>
    </xf>
    <xf numFmtId="0" fontId="8" fillId="2" borderId="43" xfId="0" applyFont="1" applyFill="1" applyBorder="1" applyAlignment="1">
      <alignment horizontal="center" vertical="top" textRotation="255" shrinkToFit="1"/>
    </xf>
    <xf numFmtId="0" fontId="8" fillId="2" borderId="44" xfId="0" applyFont="1" applyFill="1" applyBorder="1" applyAlignment="1">
      <alignment horizontal="center" vertical="top" textRotation="255" shrinkToFit="1"/>
    </xf>
    <xf numFmtId="0" fontId="2" fillId="0" borderId="45" xfId="0" applyFont="1" applyBorder="1"/>
    <xf numFmtId="0" fontId="2" fillId="0" borderId="46" xfId="0" applyFont="1" applyBorder="1"/>
    <xf numFmtId="0" fontId="2" fillId="0" borderId="18" xfId="0" applyFont="1" applyBorder="1"/>
    <xf numFmtId="49" fontId="3" fillId="2" borderId="47" xfId="0" applyNumberFormat="1" applyFont="1" applyFill="1" applyBorder="1" applyAlignment="1">
      <alignment horizontal="center" vertical="center"/>
    </xf>
    <xf numFmtId="0" fontId="2" fillId="0" borderId="41" xfId="0" applyFont="1" applyBorder="1"/>
    <xf numFmtId="0" fontId="2" fillId="0" borderId="48" xfId="0" applyFont="1" applyBorder="1"/>
    <xf numFmtId="5" fontId="7" fillId="0" borderId="4" xfId="0" applyNumberFormat="1" applyFont="1" applyBorder="1" applyAlignment="1">
      <alignment horizontal="left" vertical="center" wrapText="1"/>
    </xf>
    <xf numFmtId="0" fontId="7" fillId="0" borderId="7" xfId="0" applyFont="1" applyBorder="1" applyAlignment="1">
      <alignment horizontal="left" vertical="center" shrinkToFit="1"/>
    </xf>
    <xf numFmtId="5" fontId="7" fillId="0" borderId="45" xfId="0" applyNumberFormat="1" applyFont="1" applyBorder="1" applyAlignment="1">
      <alignment horizontal="left" vertical="center" wrapText="1"/>
    </xf>
    <xf numFmtId="0" fontId="4" fillId="0" borderId="49" xfId="0" applyFont="1" applyBorder="1" applyAlignment="1">
      <alignment vertical="center"/>
    </xf>
    <xf numFmtId="49" fontId="3" fillId="2" borderId="1" xfId="0" applyNumberFormat="1" applyFont="1" applyFill="1" applyBorder="1" applyAlignment="1">
      <alignment horizontal="center" vertical="center" wrapText="1"/>
    </xf>
    <xf numFmtId="0" fontId="2" fillId="0" borderId="50" xfId="0" applyFont="1" applyBorder="1"/>
    <xf numFmtId="49" fontId="3" fillId="2" borderId="3" xfId="0" applyNumberFormat="1" applyFont="1" applyFill="1" applyBorder="1" applyAlignment="1">
      <alignment horizontal="center" vertical="center"/>
    </xf>
    <xf numFmtId="0" fontId="2" fillId="0" borderId="25" xfId="0" applyFont="1" applyBorder="1"/>
    <xf numFmtId="0" fontId="7" fillId="0" borderId="4" xfId="0" applyFont="1" applyBorder="1" applyAlignment="1">
      <alignment horizontal="left" vertical="center" wrapText="1"/>
    </xf>
    <xf numFmtId="0" fontId="2" fillId="0" borderId="30" xfId="0" applyFont="1" applyBorder="1"/>
    <xf numFmtId="0" fontId="7" fillId="0" borderId="12" xfId="0" applyFont="1" applyBorder="1" applyAlignment="1">
      <alignment horizontal="left" vertical="center" wrapText="1"/>
    </xf>
    <xf numFmtId="0" fontId="7" fillId="0" borderId="45" xfId="0" applyFont="1" applyBorder="1" applyAlignment="1">
      <alignment horizontal="left" vertical="center" wrapText="1"/>
    </xf>
    <xf numFmtId="0" fontId="10" fillId="0" borderId="2" xfId="0" applyFont="1" applyBorder="1" applyAlignment="1">
      <alignment horizontal="center" vertical="center"/>
    </xf>
    <xf numFmtId="31" fontId="9" fillId="0" borderId="0" xfId="0" applyNumberFormat="1" applyFont="1" applyAlignment="1">
      <alignment horizontal="right" vertical="center"/>
    </xf>
    <xf numFmtId="0" fontId="3" fillId="2" borderId="1" xfId="0" applyFont="1" applyFill="1" applyBorder="1" applyAlignment="1">
      <alignment horizontal="center" vertical="center"/>
    </xf>
    <xf numFmtId="179" fontId="7" fillId="0" borderId="5" xfId="0" applyNumberFormat="1" applyFont="1" applyBorder="1" applyAlignment="1">
      <alignment horizontal="center" vertical="center" shrinkToFit="1"/>
    </xf>
    <xf numFmtId="0" fontId="7" fillId="0" borderId="12" xfId="0" applyFont="1" applyBorder="1" applyAlignment="1">
      <alignment horizontal="center" vertical="center" wrapText="1"/>
    </xf>
    <xf numFmtId="179" fontId="7" fillId="0" borderId="4" xfId="0" applyNumberFormat="1" applyFont="1" applyBorder="1" applyAlignment="1">
      <alignment horizontal="center" vertical="center" shrinkToFit="1"/>
    </xf>
    <xf numFmtId="179" fontId="7" fillId="0" borderId="45" xfId="0" applyNumberFormat="1" applyFont="1" applyBorder="1" applyAlignment="1">
      <alignment horizontal="center" vertical="center" shrinkToFit="1"/>
    </xf>
    <xf numFmtId="0" fontId="0" fillId="0" borderId="19" xfId="0" applyBorder="1"/>
    <xf numFmtId="0" fontId="10" fillId="0" borderId="21" xfId="0" applyFont="1" applyBorder="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7" fillId="0" borderId="0" xfId="0" applyFont="1"/>
    <xf numFmtId="14" fontId="9" fillId="4" borderId="51" xfId="0" applyNumberFormat="1" applyFont="1" applyFill="1" applyBorder="1" applyAlignment="1">
      <alignment horizontal="center" vertical="center"/>
    </xf>
    <xf numFmtId="0" fontId="2" fillId="0" borderId="52" xfId="0" applyFont="1" applyBorder="1"/>
    <xf numFmtId="0" fontId="4" fillId="0" borderId="22" xfId="0" applyFont="1" applyBorder="1" applyAlignment="1">
      <alignment vertical="center"/>
    </xf>
    <xf numFmtId="0" fontId="4" fillId="0" borderId="53" xfId="0" applyFont="1" applyBorder="1" applyAlignment="1">
      <alignment vertical="center"/>
    </xf>
    <xf numFmtId="0" fontId="4" fillId="0" borderId="0" xfId="0" applyFont="1" applyAlignment="1">
      <alignment vertical="center"/>
    </xf>
    <xf numFmtId="0" fontId="4" fillId="0" borderId="30" xfId="0" applyFont="1" applyBorder="1" applyAlignment="1">
      <alignment vertical="center"/>
    </xf>
    <xf numFmtId="14" fontId="4" fillId="0" borderId="51" xfId="0" applyNumberFormat="1" applyFont="1" applyBorder="1" applyAlignment="1">
      <alignment horizontal="center" vertical="center"/>
    </xf>
    <xf numFmtId="0" fontId="11" fillId="0" borderId="0" xfId="0" applyFont="1" applyAlignment="1">
      <alignment wrapText="1"/>
    </xf>
    <xf numFmtId="0" fontId="7" fillId="0" borderId="5" xfId="0" applyFont="1" applyBorder="1" applyAlignment="1">
      <alignment horizontal="center" vertical="center"/>
    </xf>
    <xf numFmtId="0" fontId="7" fillId="0" borderId="19" xfId="0" applyFont="1" applyBorder="1" applyAlignment="1">
      <alignment horizontal="center" vertical="center"/>
    </xf>
    <xf numFmtId="179" fontId="7" fillId="0" borderId="19" xfId="0" applyNumberFormat="1" applyFont="1" applyBorder="1" applyAlignment="1">
      <alignment horizontal="center" vertical="center" shrinkToFit="1"/>
    </xf>
    <xf numFmtId="17" fontId="7" fillId="0" borderId="0" xfId="0" applyNumberFormat="1" applyFont="1" applyAlignment="1">
      <alignment vertical="center"/>
    </xf>
    <xf numFmtId="0" fontId="2" fillId="0" borderId="54" xfId="0" applyFont="1" applyBorder="1"/>
    <xf numFmtId="0" fontId="4" fillId="0" borderId="0" xfId="0" applyFont="1" applyAlignment="1">
      <alignment horizontal="center"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M1002"/>
  <sheetViews>
    <sheetView showGridLines="0" tabSelected="1" view="pageBreakPreview" zoomScaleNormal="100" topLeftCell="A4" workbookViewId="0">
      <selection activeCell="AA4" sqref="AA4:AE4"/>
    </sheetView>
  </sheetViews>
  <sheetFormatPr defaultColWidth="14.5" defaultRowHeight="15" customHeight="1"/>
  <cols>
    <col min="1" max="1" width="4" customWidth="1"/>
    <col min="2" max="11" width="2.66666666666667" customWidth="1"/>
    <col min="12" max="12" width="30.5" customWidth="1"/>
    <col min="13" max="13" width="2.33333333333333" customWidth="1"/>
    <col min="14" max="14" width="1.83333333333333" customWidth="1"/>
    <col min="15" max="35" width="2.66666666666667" customWidth="1"/>
    <col min="36" max="36" width="6.33333333333333" customWidth="1"/>
    <col min="37" max="47" width="2.66666666666667" customWidth="1"/>
    <col min="48" max="48" width="11" customWidth="1"/>
    <col min="49" max="51" width="2.66666666666667" customWidth="1"/>
    <col min="52" max="52" width="9.66666666666667" customWidth="1"/>
    <col min="53" max="53" width="3.66666666666667" hidden="1" customWidth="1"/>
    <col min="54" max="54" width="4.16666666666667" hidden="1" customWidth="1"/>
    <col min="55" max="55" width="4.33333333333333" hidden="1" customWidth="1"/>
    <col min="56" max="57" width="4.66666666666667" hidden="1" customWidth="1"/>
    <col min="58" max="58" width="7.5" hidden="1" customWidth="1"/>
    <col min="59" max="59" width="10" hidden="1" customWidth="1"/>
    <col min="60" max="60" width="15.6666666666667" hidden="1" customWidth="1"/>
    <col min="61" max="61" width="12.3333333333333" hidden="1" customWidth="1"/>
    <col min="62" max="62" width="8.83333333333333" hidden="1" customWidth="1"/>
    <col min="63" max="63" width="5.5" customWidth="1"/>
    <col min="64" max="64" width="5.66666666666667" customWidth="1"/>
    <col min="65" max="65" width="9" customWidth="1"/>
  </cols>
  <sheetData>
    <row r="1" ht="21" customHeight="1" spans="1:6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100"/>
      <c r="AT1" s="100"/>
      <c r="AU1" s="100"/>
      <c r="AV1" s="100"/>
      <c r="AW1" s="100"/>
      <c r="AX1" s="100"/>
      <c r="AY1" s="100"/>
      <c r="AZ1" s="108"/>
      <c r="BA1" s="109"/>
      <c r="BB1" s="109"/>
      <c r="BC1" s="109"/>
      <c r="BD1" s="109"/>
      <c r="BE1" s="109"/>
      <c r="BF1" s="109"/>
      <c r="BG1" s="109"/>
      <c r="BH1" s="109"/>
      <c r="BI1" s="109"/>
      <c r="BJ1" s="109"/>
      <c r="BK1" s="109"/>
      <c r="BL1" s="109"/>
      <c r="BM1" s="109"/>
    </row>
    <row r="2" ht="14.25" customHeight="1" spans="1:65">
      <c r="A2" s="3"/>
      <c r="AS2" s="101">
        <f ca="1">NOW()</f>
        <v>46155.3775578704</v>
      </c>
      <c r="AZ2" s="44"/>
      <c r="BA2" s="109"/>
      <c r="BB2" s="109"/>
      <c r="BC2" s="109"/>
      <c r="BD2" s="109"/>
      <c r="BE2" s="109"/>
      <c r="BF2" s="109"/>
      <c r="BG2" s="109"/>
      <c r="BH2" s="109"/>
      <c r="BI2" s="109"/>
      <c r="BJ2" s="123"/>
      <c r="BK2" s="109"/>
      <c r="BL2" s="109"/>
      <c r="BM2" s="109"/>
    </row>
    <row r="3" ht="19.5" customHeight="1" spans="1:65">
      <c r="A3" s="4" t="s">
        <v>1</v>
      </c>
      <c r="B3" s="5"/>
      <c r="C3" s="5"/>
      <c r="D3" s="5"/>
      <c r="E3" s="5"/>
      <c r="F3" s="5"/>
      <c r="G3" s="6"/>
      <c r="H3" s="5"/>
      <c r="I3" s="5"/>
      <c r="J3" s="5"/>
      <c r="K3" s="5"/>
      <c r="L3" s="5"/>
      <c r="M3" s="5"/>
      <c r="N3" s="5"/>
      <c r="O3" s="5"/>
      <c r="P3" s="5"/>
      <c r="Q3" s="5"/>
      <c r="R3" s="5"/>
      <c r="S3" s="5"/>
      <c r="T3" s="5"/>
      <c r="U3" s="5"/>
      <c r="V3" s="5"/>
      <c r="W3" s="20" t="s">
        <v>2</v>
      </c>
      <c r="X3" s="21"/>
      <c r="Y3" s="21"/>
      <c r="Z3" s="67"/>
      <c r="AA3" s="20" t="s">
        <v>3</v>
      </c>
      <c r="AB3" s="21"/>
      <c r="AC3" s="21"/>
      <c r="AD3" s="21"/>
      <c r="AE3" s="67"/>
      <c r="AF3" s="74" t="s">
        <v>4</v>
      </c>
      <c r="AG3" s="21"/>
      <c r="AH3" s="21"/>
      <c r="AI3" s="21"/>
      <c r="AJ3" s="21"/>
      <c r="AK3" s="21"/>
      <c r="AL3" s="21"/>
      <c r="AM3" s="21"/>
      <c r="AN3" s="21"/>
      <c r="AO3" s="21"/>
      <c r="AP3" s="21"/>
      <c r="AQ3" s="21"/>
      <c r="AR3" s="21"/>
      <c r="AS3" s="21"/>
      <c r="AT3" s="21"/>
      <c r="AU3" s="21"/>
      <c r="AV3" s="67"/>
      <c r="AW3" s="20" t="s">
        <v>5</v>
      </c>
      <c r="AX3" s="21"/>
      <c r="AY3" s="21"/>
      <c r="AZ3" s="67"/>
      <c r="BA3" s="110"/>
      <c r="BB3" s="110"/>
      <c r="BC3" s="111" t="s">
        <v>6</v>
      </c>
      <c r="BD3" s="110"/>
      <c r="BE3" s="110"/>
      <c r="BF3" s="110"/>
      <c r="BG3" s="110"/>
      <c r="BH3" s="110"/>
      <c r="BI3" s="110"/>
      <c r="BJ3" s="110"/>
      <c r="BK3" s="110"/>
      <c r="BL3" s="110"/>
      <c r="BM3" s="110"/>
    </row>
    <row r="4" ht="33" customHeight="1" spans="1:65">
      <c r="A4" s="7" t="s">
        <v>7</v>
      </c>
      <c r="B4" s="8"/>
      <c r="C4" s="8"/>
      <c r="D4" s="8"/>
      <c r="E4" s="8"/>
      <c r="F4" s="8"/>
      <c r="G4" s="9" t="s">
        <v>8</v>
      </c>
      <c r="H4" s="8"/>
      <c r="I4" s="8"/>
      <c r="J4" s="8"/>
      <c r="K4" s="8"/>
      <c r="L4" s="8"/>
      <c r="M4" s="8"/>
      <c r="N4" s="8"/>
      <c r="O4" s="8"/>
      <c r="P4" s="8"/>
      <c r="Q4" s="8"/>
      <c r="R4" s="8"/>
      <c r="S4" s="8"/>
      <c r="T4" s="8"/>
      <c r="U4" s="8"/>
      <c r="V4" s="8"/>
      <c r="W4" s="62" t="s">
        <v>9</v>
      </c>
      <c r="X4" s="21"/>
      <c r="Y4" s="21"/>
      <c r="Z4" s="67"/>
      <c r="AA4" s="62" t="str">
        <f>IF(DATEDIF(BC7,BI7,"Y")=0,"",IF(DATEDIF(BC7,BI7,"YM")+1=12,DATEDIF(BC7,BI7,"Y")+1&amp;"年",DATEDIF(BC7,BI7,"Y")&amp;"年"))&amp;IF(DATEDIF(BC7,BI7,"YM")+1=12,"",DATEDIF(BC7,BI7,"YM")+1&amp;"ヶ月")</f>
        <v>8年3ヶ月</v>
      </c>
      <c r="AB4" s="21"/>
      <c r="AC4" s="21"/>
      <c r="AD4" s="21"/>
      <c r="AE4" s="67"/>
      <c r="AF4" s="75" t="s">
        <v>10</v>
      </c>
      <c r="AG4" s="21"/>
      <c r="AH4" s="21"/>
      <c r="AI4" s="21"/>
      <c r="AJ4" s="21"/>
      <c r="AK4" s="21"/>
      <c r="AL4" s="21"/>
      <c r="AM4" s="21"/>
      <c r="AN4" s="21"/>
      <c r="AO4" s="21"/>
      <c r="AP4" s="21"/>
      <c r="AQ4" s="21"/>
      <c r="AR4" s="21"/>
      <c r="AS4" s="21"/>
      <c r="AT4" s="21"/>
      <c r="AU4" s="21"/>
      <c r="AV4" s="67"/>
      <c r="AW4" s="62" t="str">
        <f ca="1">DATEDIF(BC4,TODAY(),"Y")&amp;"歳"</f>
        <v>33歳</v>
      </c>
      <c r="AX4" s="21"/>
      <c r="AY4" s="21"/>
      <c r="AZ4" s="67"/>
      <c r="BA4" s="110"/>
      <c r="BB4" s="109" t="s">
        <v>11</v>
      </c>
      <c r="BC4" s="112">
        <v>34019</v>
      </c>
      <c r="BD4" s="113"/>
      <c r="BE4" s="113"/>
      <c r="BF4" s="113"/>
      <c r="BG4" s="113"/>
      <c r="BH4" s="124"/>
      <c r="BI4" s="110"/>
      <c r="BJ4" s="110"/>
      <c r="BK4" s="110"/>
      <c r="BL4" s="110"/>
      <c r="BM4" s="110"/>
    </row>
    <row r="5" ht="24.75" customHeight="1" spans="1:65">
      <c r="A5" s="10" t="s">
        <v>12</v>
      </c>
      <c r="B5" s="2"/>
      <c r="C5" s="2"/>
      <c r="D5" s="2"/>
      <c r="E5" s="2"/>
      <c r="F5" s="2"/>
      <c r="G5" s="11" t="s">
        <v>13</v>
      </c>
      <c r="H5" s="12"/>
      <c r="I5" s="12"/>
      <c r="J5" s="12"/>
      <c r="K5" s="12"/>
      <c r="L5" s="12"/>
      <c r="M5" s="12"/>
      <c r="N5" s="12"/>
      <c r="O5" s="12"/>
      <c r="P5" s="12"/>
      <c r="Q5" s="12"/>
      <c r="R5" s="12"/>
      <c r="S5" s="12"/>
      <c r="T5" s="12"/>
      <c r="U5" s="12"/>
      <c r="V5" s="63"/>
      <c r="W5" s="64"/>
      <c r="X5" s="64"/>
      <c r="Y5" s="64"/>
      <c r="Z5" s="64"/>
      <c r="AA5" s="64"/>
      <c r="AB5" s="64"/>
      <c r="AC5" s="64"/>
      <c r="AD5" s="64"/>
      <c r="AE5" s="64"/>
      <c r="AF5" s="64"/>
      <c r="AG5" s="64"/>
      <c r="AH5" s="64"/>
      <c r="AI5" s="64"/>
      <c r="AJ5" s="64"/>
      <c r="AK5" s="91"/>
      <c r="AL5" s="64"/>
      <c r="AM5" s="64"/>
      <c r="AN5" s="64"/>
      <c r="AO5" s="64"/>
      <c r="AP5" s="64"/>
      <c r="AQ5" s="64"/>
      <c r="AR5" s="64"/>
      <c r="AS5" s="64"/>
      <c r="AT5" s="64"/>
      <c r="AU5" s="64"/>
      <c r="AV5" s="64"/>
      <c r="AW5" s="64"/>
      <c r="AX5" s="64"/>
      <c r="AY5" s="64"/>
      <c r="AZ5" s="114"/>
      <c r="BA5" s="110"/>
      <c r="BB5" s="110"/>
      <c r="BC5" s="110"/>
      <c r="BD5" s="110"/>
      <c r="BE5" s="110"/>
      <c r="BF5" s="110"/>
      <c r="BG5" s="110"/>
      <c r="BH5" s="110"/>
      <c r="BI5" s="110"/>
      <c r="BJ5" s="110"/>
      <c r="BK5" s="110"/>
      <c r="BL5" s="110"/>
      <c r="BM5" s="110"/>
    </row>
    <row r="6" ht="24.75" customHeight="1" spans="1:65">
      <c r="A6" s="3"/>
      <c r="F6" s="13"/>
      <c r="G6" s="14"/>
      <c r="H6" s="15"/>
      <c r="I6" s="15"/>
      <c r="J6" s="15"/>
      <c r="K6" s="15"/>
      <c r="L6" s="15"/>
      <c r="M6" s="15"/>
      <c r="N6" s="15"/>
      <c r="O6" s="15"/>
      <c r="P6" s="15"/>
      <c r="Q6" s="15"/>
      <c r="R6" s="15"/>
      <c r="S6" s="15"/>
      <c r="T6" s="15"/>
      <c r="U6" s="15"/>
      <c r="V6" s="65"/>
      <c r="W6" s="15"/>
      <c r="X6" s="15"/>
      <c r="Y6" s="15"/>
      <c r="Z6" s="15"/>
      <c r="AA6" s="15"/>
      <c r="AB6" s="15"/>
      <c r="AC6" s="15"/>
      <c r="AD6" s="15"/>
      <c r="AE6" s="15"/>
      <c r="AF6" s="15"/>
      <c r="AG6" s="15"/>
      <c r="AH6" s="15"/>
      <c r="AI6" s="15"/>
      <c r="AJ6" s="15"/>
      <c r="AK6" s="65"/>
      <c r="AL6" s="15"/>
      <c r="AM6" s="15"/>
      <c r="AN6" s="15"/>
      <c r="AO6" s="15"/>
      <c r="AP6" s="15"/>
      <c r="AQ6" s="15"/>
      <c r="AR6" s="15"/>
      <c r="AS6" s="15"/>
      <c r="AT6" s="15"/>
      <c r="AU6" s="15"/>
      <c r="AV6" s="15"/>
      <c r="AW6" s="15"/>
      <c r="AX6" s="15"/>
      <c r="AY6" s="15"/>
      <c r="AZ6" s="115"/>
      <c r="BA6" s="110"/>
      <c r="BB6" s="110"/>
      <c r="BC6" s="116" t="s">
        <v>3</v>
      </c>
      <c r="BD6" s="110"/>
      <c r="BE6" s="110"/>
      <c r="BF6" s="110"/>
      <c r="BG6" s="110"/>
      <c r="BH6" s="110"/>
      <c r="BI6" s="110"/>
      <c r="BJ6" s="110"/>
      <c r="BK6" s="110"/>
      <c r="BL6" s="110"/>
      <c r="BM6" s="110"/>
    </row>
    <row r="7" ht="24.75" customHeight="1" spans="1:65">
      <c r="A7" s="16"/>
      <c r="B7" s="17"/>
      <c r="C7" s="17"/>
      <c r="D7" s="17"/>
      <c r="E7" s="17"/>
      <c r="F7" s="17"/>
      <c r="G7" s="18"/>
      <c r="H7" s="19"/>
      <c r="I7" s="19"/>
      <c r="J7" s="19"/>
      <c r="K7" s="19"/>
      <c r="L7" s="19"/>
      <c r="M7" s="19"/>
      <c r="N7" s="19"/>
      <c r="O7" s="19"/>
      <c r="P7" s="19"/>
      <c r="Q7" s="19"/>
      <c r="R7" s="19"/>
      <c r="S7" s="19"/>
      <c r="T7" s="19"/>
      <c r="U7" s="19"/>
      <c r="V7" s="66"/>
      <c r="W7" s="18"/>
      <c r="X7" s="19"/>
      <c r="Y7" s="19"/>
      <c r="Z7" s="19"/>
      <c r="AA7" s="19"/>
      <c r="AB7" s="19"/>
      <c r="AC7" s="19"/>
      <c r="AD7" s="19"/>
      <c r="AE7" s="19"/>
      <c r="AF7" s="19"/>
      <c r="AG7" s="19"/>
      <c r="AH7" s="19"/>
      <c r="AI7" s="19"/>
      <c r="AJ7" s="19"/>
      <c r="AK7" s="66"/>
      <c r="AL7" s="19"/>
      <c r="AM7" s="19"/>
      <c r="AN7" s="19"/>
      <c r="AO7" s="19"/>
      <c r="AP7" s="19"/>
      <c r="AQ7" s="19"/>
      <c r="AR7" s="19"/>
      <c r="AS7" s="19"/>
      <c r="AT7" s="19"/>
      <c r="AU7" s="19"/>
      <c r="AV7" s="19"/>
      <c r="AW7" s="19"/>
      <c r="AX7" s="19"/>
      <c r="AY7" s="19"/>
      <c r="AZ7" s="117"/>
      <c r="BA7" s="116"/>
      <c r="BB7" s="116"/>
      <c r="BC7" s="118">
        <v>43191</v>
      </c>
      <c r="BD7" s="113"/>
      <c r="BE7" s="113"/>
      <c r="BF7" s="113"/>
      <c r="BG7" s="124"/>
      <c r="BH7" s="125" t="s">
        <v>14</v>
      </c>
      <c r="BI7" s="118">
        <f>AX16</f>
        <v>46203</v>
      </c>
      <c r="BJ7" s="124"/>
      <c r="BK7" s="109"/>
      <c r="BL7" s="116"/>
      <c r="BM7" s="116"/>
    </row>
    <row r="8" ht="24.75" customHeight="1" spans="1:65">
      <c r="A8" s="20" t="s">
        <v>15</v>
      </c>
      <c r="B8" s="21"/>
      <c r="C8" s="21"/>
      <c r="D8" s="21"/>
      <c r="E8" s="21"/>
      <c r="F8" s="21"/>
      <c r="G8" s="22" t="s">
        <v>16</v>
      </c>
      <c r="H8" s="21"/>
      <c r="I8" s="21"/>
      <c r="J8" s="21"/>
      <c r="K8" s="21"/>
      <c r="L8" s="21"/>
      <c r="M8" s="21"/>
      <c r="N8" s="21"/>
      <c r="O8" s="21"/>
      <c r="P8" s="21"/>
      <c r="Q8" s="21"/>
      <c r="R8" s="21"/>
      <c r="S8" s="21"/>
      <c r="T8" s="21"/>
      <c r="U8" s="21"/>
      <c r="V8" s="67"/>
      <c r="W8" s="68" t="s">
        <v>17</v>
      </c>
      <c r="X8" s="21"/>
      <c r="Y8" s="21"/>
      <c r="Z8" s="21"/>
      <c r="AA8" s="21"/>
      <c r="AB8" s="21"/>
      <c r="AC8" s="21"/>
      <c r="AD8" s="21"/>
      <c r="AE8" s="76"/>
      <c r="AF8" s="22" t="s">
        <v>18</v>
      </c>
      <c r="AG8" s="21"/>
      <c r="AH8" s="21"/>
      <c r="AI8" s="21"/>
      <c r="AJ8" s="21"/>
      <c r="AK8" s="67"/>
      <c r="AL8" s="62"/>
      <c r="AM8" s="21"/>
      <c r="AN8" s="21"/>
      <c r="AO8" s="21"/>
      <c r="AP8" s="21"/>
      <c r="AQ8" s="21"/>
      <c r="AR8" s="21"/>
      <c r="AS8" s="21"/>
      <c r="AT8" s="21"/>
      <c r="AU8" s="21"/>
      <c r="AV8" s="21"/>
      <c r="AW8" s="21"/>
      <c r="AX8" s="21"/>
      <c r="AY8" s="21"/>
      <c r="AZ8" s="67"/>
      <c r="BA8" s="116"/>
      <c r="BB8" s="116"/>
      <c r="BC8" s="116"/>
      <c r="BD8" s="116"/>
      <c r="BE8" s="116"/>
      <c r="BF8" s="116"/>
      <c r="BG8" s="116"/>
      <c r="BH8" s="116"/>
      <c r="BI8" s="116"/>
      <c r="BJ8" s="116"/>
      <c r="BK8" s="109"/>
      <c r="BL8" s="116"/>
      <c r="BM8" s="116"/>
    </row>
    <row r="9" ht="24.75" customHeight="1" spans="1:65">
      <c r="A9" s="23" t="s">
        <v>19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119"/>
      <c r="BB9" s="119"/>
      <c r="BC9" s="119"/>
      <c r="BD9" s="119"/>
      <c r="BE9" s="119"/>
      <c r="BF9" s="119"/>
      <c r="BG9" s="119"/>
      <c r="BH9" s="119"/>
      <c r="BI9" s="119"/>
      <c r="BJ9" s="119"/>
      <c r="BK9" s="119"/>
      <c r="BL9" s="119"/>
      <c r="BM9" s="119"/>
    </row>
    <row r="10" ht="51" customHeight="1" spans="1:65">
      <c r="A10" s="24" t="s">
        <v>20</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39"/>
      <c r="BA10" s="119"/>
      <c r="BB10" s="119"/>
      <c r="BC10" s="119"/>
      <c r="BD10" s="119"/>
      <c r="BE10" s="119"/>
      <c r="BF10" s="119"/>
      <c r="BG10" s="119"/>
      <c r="BH10" s="119"/>
      <c r="BI10" s="119"/>
      <c r="BJ10" s="119"/>
      <c r="BK10" s="119"/>
      <c r="BL10" s="119"/>
      <c r="BM10" s="119"/>
    </row>
    <row r="11" ht="21.75" customHeight="1" spans="1:65">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95"/>
      <c r="BA11" s="116"/>
      <c r="BB11" s="116"/>
      <c r="BC11" s="109"/>
      <c r="BD11" s="109"/>
      <c r="BE11" s="109"/>
      <c r="BF11" s="109"/>
      <c r="BG11" s="109"/>
      <c r="BH11" s="109"/>
      <c r="BI11" s="116"/>
      <c r="BJ11" s="116"/>
      <c r="BK11" s="116"/>
      <c r="BL11" s="116"/>
      <c r="BM11" s="116"/>
    </row>
    <row r="12" ht="19.5" customHeight="1" spans="1:65">
      <c r="A12" s="25" t="s">
        <v>21</v>
      </c>
      <c r="B12" s="26" t="s">
        <v>22</v>
      </c>
      <c r="C12" s="2"/>
      <c r="D12" s="2"/>
      <c r="E12" s="2"/>
      <c r="F12" s="2"/>
      <c r="G12" s="2"/>
      <c r="H12" s="2"/>
      <c r="I12" s="2"/>
      <c r="J12" s="2"/>
      <c r="K12" s="2"/>
      <c r="L12" s="39"/>
      <c r="M12" s="40" t="s">
        <v>23</v>
      </c>
      <c r="N12" s="39"/>
      <c r="O12" s="41" t="s">
        <v>24</v>
      </c>
      <c r="P12" s="5"/>
      <c r="Q12" s="5"/>
      <c r="R12" s="5"/>
      <c r="S12" s="5"/>
      <c r="T12" s="4" t="s">
        <v>25</v>
      </c>
      <c r="U12" s="5"/>
      <c r="V12" s="5"/>
      <c r="W12" s="5"/>
      <c r="X12" s="5"/>
      <c r="Y12" s="5"/>
      <c r="Z12" s="5"/>
      <c r="AA12" s="5"/>
      <c r="AB12" s="5"/>
      <c r="AC12" s="5"/>
      <c r="AD12" s="52"/>
      <c r="AE12" s="77" t="s">
        <v>26</v>
      </c>
      <c r="AF12" s="2"/>
      <c r="AG12" s="2"/>
      <c r="AH12" s="2"/>
      <c r="AI12" s="2"/>
      <c r="AJ12" s="39"/>
      <c r="AK12" s="92" t="s">
        <v>27</v>
      </c>
      <c r="AL12" s="2"/>
      <c r="AM12" s="2"/>
      <c r="AN12" s="2"/>
      <c r="AO12" s="2"/>
      <c r="AP12" s="2"/>
      <c r="AQ12" s="2"/>
      <c r="AR12" s="2"/>
      <c r="AS12" s="39"/>
      <c r="AT12" s="102" t="s">
        <v>28</v>
      </c>
      <c r="AU12" s="2"/>
      <c r="AV12" s="2"/>
      <c r="AW12" s="2"/>
      <c r="AX12" s="2"/>
      <c r="AY12" s="2"/>
      <c r="AZ12" s="39"/>
      <c r="BA12" s="109"/>
      <c r="BB12" s="109"/>
      <c r="BC12" s="116" t="s">
        <v>29</v>
      </c>
      <c r="BD12" s="110"/>
      <c r="BE12" s="110"/>
      <c r="BF12" s="110"/>
      <c r="BG12" s="110"/>
      <c r="BH12" s="110"/>
      <c r="BI12" s="110"/>
      <c r="BJ12" s="110"/>
      <c r="BK12" s="109"/>
      <c r="BL12" s="109"/>
      <c r="BM12" s="109"/>
    </row>
    <row r="13" ht="19.5" customHeight="1" spans="1:65">
      <c r="A13" s="27"/>
      <c r="B13" s="28"/>
      <c r="C13" s="28"/>
      <c r="D13" s="28"/>
      <c r="E13" s="28"/>
      <c r="F13" s="28"/>
      <c r="G13" s="28"/>
      <c r="H13" s="28"/>
      <c r="I13" s="28"/>
      <c r="J13" s="28"/>
      <c r="K13" s="28"/>
      <c r="L13" s="42"/>
      <c r="M13" s="43"/>
      <c r="N13" s="44"/>
      <c r="O13" s="45" t="s">
        <v>30</v>
      </c>
      <c r="P13" s="45" t="s">
        <v>31</v>
      </c>
      <c r="Q13" s="45" t="s">
        <v>32</v>
      </c>
      <c r="R13" s="45" t="s">
        <v>33</v>
      </c>
      <c r="S13" s="69" t="s">
        <v>34</v>
      </c>
      <c r="T13" s="70" t="s">
        <v>35</v>
      </c>
      <c r="U13" s="69" t="s">
        <v>36</v>
      </c>
      <c r="V13" s="69" t="s">
        <v>37</v>
      </c>
      <c r="W13" s="69" t="s">
        <v>38</v>
      </c>
      <c r="X13" s="71" t="s">
        <v>39</v>
      </c>
      <c r="Y13" s="78" t="s">
        <v>40</v>
      </c>
      <c r="Z13" s="79" t="s">
        <v>41</v>
      </c>
      <c r="AA13" s="80" t="s">
        <v>42</v>
      </c>
      <c r="AB13" s="69" t="s">
        <v>43</v>
      </c>
      <c r="AC13" s="69" t="s">
        <v>44</v>
      </c>
      <c r="AD13" s="81" t="s">
        <v>34</v>
      </c>
      <c r="AE13" s="82"/>
      <c r="AF13" s="28"/>
      <c r="AG13" s="28"/>
      <c r="AH13" s="28"/>
      <c r="AI13" s="28"/>
      <c r="AJ13" s="42"/>
      <c r="AK13" s="82"/>
      <c r="AL13" s="28"/>
      <c r="AM13" s="28"/>
      <c r="AN13" s="28"/>
      <c r="AO13" s="28"/>
      <c r="AP13" s="28"/>
      <c r="AQ13" s="28"/>
      <c r="AR13" s="28"/>
      <c r="AS13" s="42"/>
      <c r="AT13" s="3"/>
      <c r="AZ13" s="44"/>
      <c r="BA13" s="109"/>
      <c r="BB13" s="109"/>
      <c r="BC13" s="118"/>
      <c r="BD13" s="113"/>
      <c r="BE13" s="113"/>
      <c r="BF13" s="113"/>
      <c r="BG13" s="124"/>
      <c r="BH13" s="125" t="s">
        <v>14</v>
      </c>
      <c r="BI13" s="118"/>
      <c r="BJ13" s="124"/>
      <c r="BK13" s="109"/>
      <c r="BL13" s="109"/>
      <c r="BM13" s="109"/>
    </row>
    <row r="14" ht="19.5" customHeight="1" spans="1:65">
      <c r="A14" s="29"/>
      <c r="B14" s="30" t="s">
        <v>45</v>
      </c>
      <c r="C14" s="13"/>
      <c r="D14" s="13"/>
      <c r="E14" s="13"/>
      <c r="F14" s="13"/>
      <c r="G14" s="13"/>
      <c r="H14" s="13"/>
      <c r="I14" s="13"/>
      <c r="J14" s="13"/>
      <c r="K14" s="13"/>
      <c r="L14" s="44"/>
      <c r="M14" s="46"/>
      <c r="N14" s="47"/>
      <c r="O14" s="48"/>
      <c r="P14" s="48"/>
      <c r="Q14" s="48"/>
      <c r="R14" s="48"/>
      <c r="S14" s="72"/>
      <c r="T14" s="3"/>
      <c r="U14" s="72"/>
      <c r="V14" s="72"/>
      <c r="W14" s="72"/>
      <c r="X14" s="48"/>
      <c r="Y14" s="13"/>
      <c r="Z14" s="72"/>
      <c r="AA14" s="83"/>
      <c r="AB14" s="72"/>
      <c r="AC14" s="72"/>
      <c r="AD14" s="84"/>
      <c r="AE14" s="85" t="s">
        <v>46</v>
      </c>
      <c r="AF14" s="86"/>
      <c r="AG14" s="86"/>
      <c r="AH14" s="86"/>
      <c r="AI14" s="86"/>
      <c r="AJ14" s="93"/>
      <c r="AK14" s="94" t="s">
        <v>47</v>
      </c>
      <c r="AL14" s="13"/>
      <c r="AM14" s="13"/>
      <c r="AN14" s="13"/>
      <c r="AO14" s="13"/>
      <c r="AP14" s="13"/>
      <c r="AQ14" s="13"/>
      <c r="AR14" s="13"/>
      <c r="AS14" s="44"/>
      <c r="AT14" s="3"/>
      <c r="AZ14" s="44"/>
      <c r="BA14" s="109"/>
      <c r="BB14" s="109"/>
      <c r="BC14" s="109"/>
      <c r="BD14" s="109"/>
      <c r="BE14" s="109"/>
      <c r="BF14" s="109"/>
      <c r="BG14" s="109"/>
      <c r="BH14" s="109"/>
      <c r="BI14" s="109"/>
      <c r="BJ14" s="109"/>
      <c r="BK14" s="109"/>
      <c r="BL14" s="109"/>
      <c r="BM14" s="109"/>
    </row>
    <row r="15" ht="34.5" customHeight="1" spans="1:65">
      <c r="A15" s="31"/>
      <c r="B15" s="3"/>
      <c r="C15" s="13"/>
      <c r="D15" s="13"/>
      <c r="E15" s="13"/>
      <c r="F15" s="13"/>
      <c r="G15" s="13"/>
      <c r="H15" s="13"/>
      <c r="I15" s="13"/>
      <c r="J15" s="13"/>
      <c r="K15" s="13"/>
      <c r="L15" s="44"/>
      <c r="M15" s="49"/>
      <c r="N15" s="50"/>
      <c r="O15" s="51"/>
      <c r="P15" s="51"/>
      <c r="Q15" s="51"/>
      <c r="R15" s="51"/>
      <c r="S15" s="73"/>
      <c r="T15" s="16"/>
      <c r="U15" s="73"/>
      <c r="V15" s="73"/>
      <c r="W15" s="73"/>
      <c r="X15" s="51"/>
      <c r="Y15" s="17"/>
      <c r="Z15" s="73"/>
      <c r="AA15" s="87"/>
      <c r="AB15" s="73"/>
      <c r="AC15" s="73"/>
      <c r="AD15" s="34"/>
      <c r="AE15" s="16"/>
      <c r="AF15" s="17"/>
      <c r="AG15" s="17"/>
      <c r="AH15" s="17"/>
      <c r="AI15" s="17"/>
      <c r="AJ15" s="95"/>
      <c r="AK15" s="16"/>
      <c r="AL15" s="17"/>
      <c r="AM15" s="17"/>
      <c r="AN15" s="17"/>
      <c r="AO15" s="17"/>
      <c r="AP15" s="17"/>
      <c r="AQ15" s="17"/>
      <c r="AR15" s="17"/>
      <c r="AS15" s="95"/>
      <c r="AT15" s="16"/>
      <c r="AU15" s="17"/>
      <c r="AV15" s="17"/>
      <c r="AW15" s="17"/>
      <c r="AX15" s="17"/>
      <c r="AY15" s="17"/>
      <c r="AZ15" s="95"/>
      <c r="BA15" s="109"/>
      <c r="BB15" s="109"/>
      <c r="BC15" s="109"/>
      <c r="BD15" s="109"/>
      <c r="BE15" s="109"/>
      <c r="BF15" s="109"/>
      <c r="BG15" s="109"/>
      <c r="BH15" s="109"/>
      <c r="BI15" s="109"/>
      <c r="BJ15" s="109"/>
      <c r="BK15" s="109"/>
      <c r="BL15" s="109"/>
      <c r="BM15" s="109"/>
    </row>
    <row r="16" ht="39" customHeight="1" spans="1:65">
      <c r="A16" s="32">
        <f>MAX($A$15:A15)+1</f>
        <v>1</v>
      </c>
      <c r="B16" s="33" t="s">
        <v>48</v>
      </c>
      <c r="C16" s="5"/>
      <c r="D16" s="5"/>
      <c r="E16" s="5"/>
      <c r="F16" s="5"/>
      <c r="G16" s="5"/>
      <c r="H16" s="5"/>
      <c r="I16" s="5"/>
      <c r="J16" s="5"/>
      <c r="K16" s="5"/>
      <c r="L16" s="52"/>
      <c r="M16" s="53">
        <v>6</v>
      </c>
      <c r="N16" s="2"/>
      <c r="O16" s="54"/>
      <c r="P16" s="55"/>
      <c r="Q16" s="54"/>
      <c r="R16" s="54" t="s">
        <v>49</v>
      </c>
      <c r="S16" s="54"/>
      <c r="T16" s="54"/>
      <c r="U16" s="54"/>
      <c r="V16" s="54"/>
      <c r="W16" s="54"/>
      <c r="X16" s="54" t="s">
        <v>49</v>
      </c>
      <c r="Y16" s="54" t="s">
        <v>49</v>
      </c>
      <c r="Z16" s="54"/>
      <c r="AA16" s="54"/>
      <c r="AB16" s="54"/>
      <c r="AC16" s="54"/>
      <c r="AD16" s="54"/>
      <c r="AE16" s="88" t="s">
        <v>50</v>
      </c>
      <c r="AF16" s="5"/>
      <c r="AG16" s="5"/>
      <c r="AH16" s="5"/>
      <c r="AI16" s="5"/>
      <c r="AJ16" s="52"/>
      <c r="AK16" s="96" t="s">
        <v>51</v>
      </c>
      <c r="AL16" s="5"/>
      <c r="AM16" s="5"/>
      <c r="AN16" s="5"/>
      <c r="AO16" s="5"/>
      <c r="AP16" s="5"/>
      <c r="AQ16" s="5"/>
      <c r="AR16" s="5"/>
      <c r="AS16" s="52"/>
      <c r="AT16" s="103">
        <v>46054</v>
      </c>
      <c r="AU16" s="5"/>
      <c r="AV16" s="5"/>
      <c r="AW16" s="120" t="s">
        <v>14</v>
      </c>
      <c r="AX16" s="103">
        <v>46203</v>
      </c>
      <c r="AY16" s="5"/>
      <c r="AZ16" s="52"/>
      <c r="BA16" s="109"/>
      <c r="BB16" s="109"/>
      <c r="BC16" s="109"/>
      <c r="BD16" s="109"/>
      <c r="BE16" s="109"/>
      <c r="BF16" s="109"/>
      <c r="BG16" s="109"/>
      <c r="BH16" s="109"/>
      <c r="BI16" s="109"/>
      <c r="BJ16" s="109"/>
      <c r="BK16" s="109"/>
      <c r="BL16" s="109"/>
      <c r="BM16" s="109"/>
    </row>
    <row r="17" ht="254" customHeight="1" spans="1:65">
      <c r="A17" s="34"/>
      <c r="B17" s="35" t="s">
        <v>52</v>
      </c>
      <c r="C17" s="36"/>
      <c r="D17" s="36"/>
      <c r="E17" s="36"/>
      <c r="F17" s="36"/>
      <c r="G17" s="36"/>
      <c r="H17" s="36"/>
      <c r="I17" s="36"/>
      <c r="J17" s="36"/>
      <c r="K17" s="36"/>
      <c r="L17" s="56"/>
      <c r="M17" s="16"/>
      <c r="N17" s="17"/>
      <c r="O17" s="51"/>
      <c r="P17" s="57"/>
      <c r="Q17" s="51"/>
      <c r="R17" s="51"/>
      <c r="S17" s="51"/>
      <c r="T17" s="51"/>
      <c r="U17" s="51"/>
      <c r="V17" s="51"/>
      <c r="W17" s="51"/>
      <c r="X17" s="51"/>
      <c r="Y17" s="51"/>
      <c r="Z17" s="51"/>
      <c r="AA17" s="51"/>
      <c r="AB17" s="51"/>
      <c r="AC17" s="51"/>
      <c r="AD17" s="51"/>
      <c r="AE17" s="89" t="s">
        <v>53</v>
      </c>
      <c r="AF17" s="8"/>
      <c r="AG17" s="8"/>
      <c r="AH17" s="8"/>
      <c r="AI17" s="8"/>
      <c r="AJ17" s="97"/>
      <c r="AK17" s="98" t="s">
        <v>54</v>
      </c>
      <c r="AL17" s="17"/>
      <c r="AM17" s="17"/>
      <c r="AN17" s="17"/>
      <c r="AO17" s="17"/>
      <c r="AP17" s="17"/>
      <c r="AQ17" s="17"/>
      <c r="AR17" s="17"/>
      <c r="AS17" s="95"/>
      <c r="AT17" s="104" t="str">
        <f>IF(OR(AT16="",AX16=""),"","（"&amp;DATEDIF(AT16,AX16,"M")+1&amp;"ヶ月）")</f>
        <v>（5ヶ月）</v>
      </c>
      <c r="AU17" s="17"/>
      <c r="AV17" s="17"/>
      <c r="AW17" s="17"/>
      <c r="AX17" s="17"/>
      <c r="AY17" s="17"/>
      <c r="AZ17" s="95"/>
      <c r="BA17" s="109"/>
      <c r="BB17" s="109"/>
      <c r="BC17" s="109"/>
      <c r="BD17" s="109"/>
      <c r="BE17" s="109"/>
      <c r="BF17" s="109"/>
      <c r="BG17" s="109"/>
      <c r="BH17" s="109"/>
      <c r="BI17" s="109"/>
      <c r="BJ17" s="109"/>
      <c r="BK17" s="109"/>
      <c r="BL17" s="109"/>
      <c r="BM17" s="109"/>
    </row>
    <row r="18" ht="39" customHeight="1" spans="1:65">
      <c r="A18" s="32">
        <f>MAX($A$15:A17)+1</f>
        <v>2</v>
      </c>
      <c r="B18" s="33" t="s">
        <v>55</v>
      </c>
      <c r="C18" s="5"/>
      <c r="D18" s="5"/>
      <c r="E18" s="5"/>
      <c r="F18" s="5"/>
      <c r="G18" s="5"/>
      <c r="H18" s="5"/>
      <c r="I18" s="5"/>
      <c r="J18" s="5"/>
      <c r="K18" s="5"/>
      <c r="L18" s="52"/>
      <c r="M18" s="53">
        <v>6</v>
      </c>
      <c r="N18" s="2"/>
      <c r="O18" s="54"/>
      <c r="P18" s="55"/>
      <c r="Q18" s="54"/>
      <c r="R18" s="54" t="s">
        <v>49</v>
      </c>
      <c r="S18" s="54"/>
      <c r="T18" s="54"/>
      <c r="U18" s="54"/>
      <c r="V18" s="54"/>
      <c r="W18" s="54" t="s">
        <v>49</v>
      </c>
      <c r="X18" s="54" t="s">
        <v>49</v>
      </c>
      <c r="Y18" s="54" t="s">
        <v>49</v>
      </c>
      <c r="Z18" s="54" t="s">
        <v>49</v>
      </c>
      <c r="AA18" s="54" t="s">
        <v>49</v>
      </c>
      <c r="AB18" s="54"/>
      <c r="AC18" s="54"/>
      <c r="AD18" s="54"/>
      <c r="AE18" s="88" t="s">
        <v>50</v>
      </c>
      <c r="AF18" s="5"/>
      <c r="AG18" s="5"/>
      <c r="AH18" s="5"/>
      <c r="AI18" s="5"/>
      <c r="AJ18" s="52"/>
      <c r="AK18" s="96" t="s">
        <v>56</v>
      </c>
      <c r="AL18" s="5"/>
      <c r="AM18" s="5"/>
      <c r="AN18" s="5"/>
      <c r="AO18" s="5"/>
      <c r="AP18" s="5"/>
      <c r="AQ18" s="5"/>
      <c r="AR18" s="5"/>
      <c r="AS18" s="52"/>
      <c r="AT18" s="105">
        <v>45748</v>
      </c>
      <c r="AU18" s="5"/>
      <c r="AV18" s="5"/>
      <c r="AW18" s="120" t="s">
        <v>14</v>
      </c>
      <c r="AX18" s="103">
        <v>46053</v>
      </c>
      <c r="AY18" s="5"/>
      <c r="AZ18" s="52"/>
      <c r="BA18" s="109"/>
      <c r="BB18" s="109"/>
      <c r="BC18" s="109"/>
      <c r="BD18" s="109"/>
      <c r="BE18" s="109"/>
      <c r="BF18" s="109"/>
      <c r="BG18" s="109"/>
      <c r="BH18" s="109"/>
      <c r="BI18" s="109"/>
      <c r="BJ18" s="109"/>
      <c r="BK18" s="109"/>
      <c r="BL18" s="109"/>
      <c r="BM18" s="109"/>
    </row>
    <row r="19" ht="192" customHeight="1" spans="1:65">
      <c r="A19" s="34"/>
      <c r="B19" s="35" t="s">
        <v>57</v>
      </c>
      <c r="C19" s="36"/>
      <c r="D19" s="36"/>
      <c r="E19" s="36"/>
      <c r="F19" s="36"/>
      <c r="G19" s="36"/>
      <c r="H19" s="36"/>
      <c r="I19" s="36"/>
      <c r="J19" s="36"/>
      <c r="K19" s="36"/>
      <c r="L19" s="56"/>
      <c r="M19" s="16"/>
      <c r="N19" s="17"/>
      <c r="O19" s="51"/>
      <c r="P19" s="57"/>
      <c r="Q19" s="51"/>
      <c r="R19" s="51"/>
      <c r="S19" s="51"/>
      <c r="T19" s="51"/>
      <c r="U19" s="51"/>
      <c r="V19" s="51"/>
      <c r="W19" s="51"/>
      <c r="X19" s="51"/>
      <c r="Y19" s="51"/>
      <c r="Z19" s="51"/>
      <c r="AA19" s="51"/>
      <c r="AB19" s="51"/>
      <c r="AC19" s="51"/>
      <c r="AD19" s="51"/>
      <c r="AE19" s="89" t="s">
        <v>58</v>
      </c>
      <c r="AF19" s="8"/>
      <c r="AG19" s="8"/>
      <c r="AH19" s="8"/>
      <c r="AI19" s="8"/>
      <c r="AJ19" s="97"/>
      <c r="AK19" s="98" t="s">
        <v>59</v>
      </c>
      <c r="AL19" s="17"/>
      <c r="AM19" s="17"/>
      <c r="AN19" s="17"/>
      <c r="AO19" s="17"/>
      <c r="AP19" s="17"/>
      <c r="AQ19" s="17"/>
      <c r="AR19" s="17"/>
      <c r="AS19" s="95"/>
      <c r="AT19" s="104" t="str">
        <f>IF(OR(AT18="",AX18=""),"","（"&amp;DATEDIF(AT18,AX18,"M")+1&amp;"ヶ月）")</f>
        <v>（10ヶ月）</v>
      </c>
      <c r="AU19" s="17"/>
      <c r="AV19" s="17"/>
      <c r="AW19" s="17"/>
      <c r="AX19" s="17"/>
      <c r="AY19" s="17"/>
      <c r="AZ19" s="95"/>
      <c r="BA19" s="109"/>
      <c r="BB19" s="109"/>
      <c r="BC19" s="109"/>
      <c r="BD19" s="109"/>
      <c r="BE19" s="109"/>
      <c r="BF19" s="109"/>
      <c r="BG19" s="109"/>
      <c r="BH19" s="109"/>
      <c r="BI19" s="109"/>
      <c r="BJ19" s="109"/>
      <c r="BK19" s="109"/>
      <c r="BL19" s="109"/>
      <c r="BM19" s="109"/>
    </row>
    <row r="20" ht="39.75" customHeight="1" spans="1:65">
      <c r="A20" s="32">
        <f>MAX($A$15:A19)+1</f>
        <v>3</v>
      </c>
      <c r="B20" s="33" t="s">
        <v>60</v>
      </c>
      <c r="C20" s="5"/>
      <c r="D20" s="5"/>
      <c r="E20" s="5"/>
      <c r="F20" s="5"/>
      <c r="G20" s="5"/>
      <c r="H20" s="5"/>
      <c r="I20" s="5"/>
      <c r="J20" s="5"/>
      <c r="K20" s="5"/>
      <c r="L20" s="52"/>
      <c r="M20" s="53">
        <v>6</v>
      </c>
      <c r="N20" s="2"/>
      <c r="O20" s="54"/>
      <c r="P20" s="55"/>
      <c r="Q20" s="54"/>
      <c r="R20" s="54" t="s">
        <v>49</v>
      </c>
      <c r="S20" s="54"/>
      <c r="T20" s="54"/>
      <c r="U20" s="54"/>
      <c r="V20" s="54"/>
      <c r="W20" s="54"/>
      <c r="X20" s="54" t="s">
        <v>49</v>
      </c>
      <c r="Y20" s="54" t="s">
        <v>49</v>
      </c>
      <c r="Z20" s="54" t="s">
        <v>49</v>
      </c>
      <c r="AA20" s="54"/>
      <c r="AB20" s="54"/>
      <c r="AC20" s="54"/>
      <c r="AD20" s="54"/>
      <c r="AE20" s="88" t="s">
        <v>50</v>
      </c>
      <c r="AF20" s="5"/>
      <c r="AG20" s="5"/>
      <c r="AH20" s="5"/>
      <c r="AI20" s="5"/>
      <c r="AJ20" s="52"/>
      <c r="AK20" s="96" t="s">
        <v>61</v>
      </c>
      <c r="AL20" s="5"/>
      <c r="AM20" s="5"/>
      <c r="AN20" s="5"/>
      <c r="AO20" s="5"/>
      <c r="AP20" s="5"/>
      <c r="AQ20" s="5"/>
      <c r="AR20" s="5"/>
      <c r="AS20" s="52"/>
      <c r="AT20" s="105">
        <v>45597</v>
      </c>
      <c r="AU20" s="5"/>
      <c r="AV20" s="5"/>
      <c r="AW20" s="120" t="s">
        <v>14</v>
      </c>
      <c r="AX20" s="103">
        <v>45717</v>
      </c>
      <c r="AY20" s="5"/>
      <c r="AZ20" s="52"/>
      <c r="BA20" s="109"/>
      <c r="BB20" s="109"/>
      <c r="BC20" s="109"/>
      <c r="BD20" s="109"/>
      <c r="BE20" s="109"/>
      <c r="BF20" s="109"/>
      <c r="BG20" s="109"/>
      <c r="BH20" s="109"/>
      <c r="BI20" s="109"/>
      <c r="BJ20" s="109"/>
      <c r="BK20" s="109"/>
      <c r="BL20" s="109"/>
      <c r="BM20" s="109"/>
    </row>
    <row r="21" ht="195" customHeight="1" spans="1:65">
      <c r="A21" s="34"/>
      <c r="B21" s="35" t="s">
        <v>62</v>
      </c>
      <c r="C21" s="36"/>
      <c r="D21" s="36"/>
      <c r="E21" s="36"/>
      <c r="F21" s="36"/>
      <c r="G21" s="36"/>
      <c r="H21" s="36"/>
      <c r="I21" s="36"/>
      <c r="J21" s="36"/>
      <c r="K21" s="36"/>
      <c r="L21" s="56"/>
      <c r="M21" s="16"/>
      <c r="N21" s="17"/>
      <c r="O21" s="51"/>
      <c r="P21" s="57"/>
      <c r="Q21" s="51"/>
      <c r="R21" s="51"/>
      <c r="S21" s="51"/>
      <c r="T21" s="51"/>
      <c r="U21" s="51"/>
      <c r="V21" s="51"/>
      <c r="W21" s="51"/>
      <c r="X21" s="51"/>
      <c r="Y21" s="51"/>
      <c r="Z21" s="51"/>
      <c r="AA21" s="51"/>
      <c r="AB21" s="51"/>
      <c r="AC21" s="51"/>
      <c r="AD21" s="51"/>
      <c r="AE21" s="89" t="s">
        <v>58</v>
      </c>
      <c r="AF21" s="8"/>
      <c r="AG21" s="8"/>
      <c r="AH21" s="8"/>
      <c r="AI21" s="8"/>
      <c r="AJ21" s="97"/>
      <c r="AK21" s="98" t="s">
        <v>63</v>
      </c>
      <c r="AL21" s="17"/>
      <c r="AM21" s="17"/>
      <c r="AN21" s="17"/>
      <c r="AO21" s="17"/>
      <c r="AP21" s="17"/>
      <c r="AQ21" s="17"/>
      <c r="AR21" s="17"/>
      <c r="AS21" s="95"/>
      <c r="AT21" s="104" t="str">
        <f>IF(OR(AT20="",AX20=""),"","（"&amp;DATEDIF(AT20,AX20,"M")+1&amp;"ヶ月）")</f>
        <v>（5ヶ月）</v>
      </c>
      <c r="AU21" s="17"/>
      <c r="AV21" s="17"/>
      <c r="AW21" s="17"/>
      <c r="AX21" s="17"/>
      <c r="AY21" s="17"/>
      <c r="AZ21" s="95"/>
      <c r="BA21" s="109"/>
      <c r="BB21" s="109"/>
      <c r="BC21" s="109"/>
      <c r="BD21" s="109"/>
      <c r="BE21" s="109"/>
      <c r="BF21" s="109"/>
      <c r="BG21" s="109"/>
      <c r="BH21" s="109"/>
      <c r="BI21" s="109"/>
      <c r="BJ21" s="109"/>
      <c r="BK21" s="109"/>
      <c r="BL21" s="109"/>
      <c r="BM21" s="109"/>
    </row>
    <row r="22" ht="39.75" customHeight="1" spans="1:65">
      <c r="A22" s="32">
        <f>MAX($A$15:A21)+1</f>
        <v>4</v>
      </c>
      <c r="B22" s="33" t="s">
        <v>64</v>
      </c>
      <c r="C22" s="5"/>
      <c r="D22" s="5"/>
      <c r="E22" s="5"/>
      <c r="F22" s="5"/>
      <c r="G22" s="5"/>
      <c r="H22" s="5"/>
      <c r="I22" s="5"/>
      <c r="J22" s="5"/>
      <c r="K22" s="5"/>
      <c r="L22" s="52"/>
      <c r="M22" s="53">
        <v>10</v>
      </c>
      <c r="N22" s="2"/>
      <c r="O22" s="54"/>
      <c r="P22" s="55"/>
      <c r="Q22" s="54"/>
      <c r="R22" s="54" t="s">
        <v>49</v>
      </c>
      <c r="S22" s="54"/>
      <c r="T22" s="54" t="s">
        <v>49</v>
      </c>
      <c r="U22" s="54"/>
      <c r="V22" s="54"/>
      <c r="W22" s="54"/>
      <c r="X22" s="54" t="s">
        <v>49</v>
      </c>
      <c r="Y22" s="54" t="s">
        <v>49</v>
      </c>
      <c r="Z22" s="54" t="s">
        <v>49</v>
      </c>
      <c r="AA22" s="54"/>
      <c r="AB22" s="54"/>
      <c r="AC22" s="54"/>
      <c r="AD22" s="54"/>
      <c r="AE22" s="88" t="s">
        <v>65</v>
      </c>
      <c r="AF22" s="5"/>
      <c r="AG22" s="5"/>
      <c r="AH22" s="5"/>
      <c r="AI22" s="5"/>
      <c r="AJ22" s="52"/>
      <c r="AK22" s="96" t="s">
        <v>61</v>
      </c>
      <c r="AL22" s="5"/>
      <c r="AM22" s="5"/>
      <c r="AN22" s="5"/>
      <c r="AO22" s="5"/>
      <c r="AP22" s="5"/>
      <c r="AQ22" s="5"/>
      <c r="AR22" s="5"/>
      <c r="AS22" s="52"/>
      <c r="AT22" s="105">
        <v>44927</v>
      </c>
      <c r="AU22" s="5"/>
      <c r="AV22" s="5"/>
      <c r="AW22" s="120" t="s">
        <v>14</v>
      </c>
      <c r="AX22" s="103">
        <v>45536</v>
      </c>
      <c r="AY22" s="5"/>
      <c r="AZ22" s="52"/>
      <c r="BA22" s="109"/>
      <c r="BB22" s="109"/>
      <c r="BC22" s="109"/>
      <c r="BD22" s="109"/>
      <c r="BE22" s="109"/>
      <c r="BF22" s="109"/>
      <c r="BG22" s="109"/>
      <c r="BH22" s="109"/>
      <c r="BI22" s="109"/>
      <c r="BJ22" s="109"/>
      <c r="BK22" s="109"/>
      <c r="BL22" s="109"/>
      <c r="BM22" s="109"/>
    </row>
    <row r="23" ht="210" customHeight="1" spans="1:65">
      <c r="A23" s="34"/>
      <c r="B23" s="35" t="s">
        <v>66</v>
      </c>
      <c r="C23" s="36"/>
      <c r="D23" s="36"/>
      <c r="E23" s="36"/>
      <c r="F23" s="36"/>
      <c r="G23" s="36"/>
      <c r="H23" s="36"/>
      <c r="I23" s="36"/>
      <c r="J23" s="36"/>
      <c r="K23" s="36"/>
      <c r="L23" s="56"/>
      <c r="M23" s="16"/>
      <c r="N23" s="17"/>
      <c r="O23" s="51"/>
      <c r="P23" s="57"/>
      <c r="Q23" s="51"/>
      <c r="R23" s="51"/>
      <c r="S23" s="51"/>
      <c r="T23" s="51"/>
      <c r="U23" s="51"/>
      <c r="V23" s="51"/>
      <c r="W23" s="51"/>
      <c r="X23" s="51"/>
      <c r="Y23" s="51"/>
      <c r="Z23" s="51"/>
      <c r="AA23" s="51"/>
      <c r="AB23" s="51"/>
      <c r="AC23" s="51"/>
      <c r="AD23" s="51"/>
      <c r="AE23" s="89" t="s">
        <v>58</v>
      </c>
      <c r="AF23" s="8"/>
      <c r="AG23" s="8"/>
      <c r="AH23" s="8"/>
      <c r="AI23" s="8"/>
      <c r="AJ23" s="97"/>
      <c r="AK23" s="98" t="s">
        <v>67</v>
      </c>
      <c r="AL23" s="17"/>
      <c r="AM23" s="17"/>
      <c r="AN23" s="17"/>
      <c r="AO23" s="17"/>
      <c r="AP23" s="17"/>
      <c r="AQ23" s="17"/>
      <c r="AR23" s="17"/>
      <c r="AS23" s="95"/>
      <c r="AT23" s="104" t="str">
        <f>IF(OR(AT22="",AX22=""),"","（"&amp;DATEDIF(AT22,AX22,"M")+1&amp;"ヶ月）")</f>
        <v>（21ヶ月）</v>
      </c>
      <c r="AU23" s="17"/>
      <c r="AV23" s="17"/>
      <c r="AW23" s="17"/>
      <c r="AX23" s="17"/>
      <c r="AY23" s="17"/>
      <c r="AZ23" s="95"/>
      <c r="BA23" s="109"/>
      <c r="BB23" s="109"/>
      <c r="BC23" s="109"/>
      <c r="BD23" s="109"/>
      <c r="BE23" s="109"/>
      <c r="BF23" s="109"/>
      <c r="BG23" s="109"/>
      <c r="BH23" s="109"/>
      <c r="BI23" s="109"/>
      <c r="BJ23" s="109"/>
      <c r="BK23" s="109"/>
      <c r="BL23" s="109"/>
      <c r="BM23" s="109"/>
    </row>
    <row r="24" ht="39.75" customHeight="1" spans="1:65">
      <c r="A24" s="32">
        <f>MAX($A$15:A23)+1</f>
        <v>5</v>
      </c>
      <c r="B24" s="33" t="s">
        <v>68</v>
      </c>
      <c r="C24" s="5"/>
      <c r="D24" s="5"/>
      <c r="E24" s="5"/>
      <c r="F24" s="5"/>
      <c r="G24" s="5"/>
      <c r="H24" s="5"/>
      <c r="I24" s="5"/>
      <c r="J24" s="5"/>
      <c r="K24" s="5"/>
      <c r="L24" s="52"/>
      <c r="M24" s="58">
        <v>5</v>
      </c>
      <c r="O24" s="59"/>
      <c r="P24" s="60"/>
      <c r="Q24" s="54"/>
      <c r="R24" s="54" t="s">
        <v>49</v>
      </c>
      <c r="S24" s="54"/>
      <c r="T24" s="54"/>
      <c r="U24" s="54"/>
      <c r="V24" s="54"/>
      <c r="W24" s="54"/>
      <c r="X24" s="54" t="s">
        <v>49</v>
      </c>
      <c r="Y24" s="54" t="s">
        <v>49</v>
      </c>
      <c r="Z24" s="54" t="s">
        <v>49</v>
      </c>
      <c r="AA24" s="54" t="s">
        <v>49</v>
      </c>
      <c r="AB24" s="54"/>
      <c r="AC24" s="54" t="s">
        <v>49</v>
      </c>
      <c r="AD24" s="54" t="s">
        <v>49</v>
      </c>
      <c r="AE24" s="88" t="s">
        <v>69</v>
      </c>
      <c r="AF24" s="5"/>
      <c r="AG24" s="5"/>
      <c r="AH24" s="5"/>
      <c r="AI24" s="5"/>
      <c r="AJ24" s="52"/>
      <c r="AK24" s="96" t="s">
        <v>70</v>
      </c>
      <c r="AL24" s="5"/>
      <c r="AM24" s="5"/>
      <c r="AN24" s="5"/>
      <c r="AO24" s="5"/>
      <c r="AP24" s="5"/>
      <c r="AQ24" s="5"/>
      <c r="AR24" s="5"/>
      <c r="AS24" s="52"/>
      <c r="AT24" s="106">
        <v>44470</v>
      </c>
      <c r="AU24" s="107"/>
      <c r="AV24" s="107"/>
      <c r="AW24" s="121" t="s">
        <v>14</v>
      </c>
      <c r="AX24" s="122">
        <v>44926</v>
      </c>
      <c r="AY24" s="107"/>
      <c r="AZ24" s="42"/>
      <c r="BA24" s="109"/>
      <c r="BB24" s="109"/>
      <c r="BC24" s="109"/>
      <c r="BD24" s="109"/>
      <c r="BE24" s="109"/>
      <c r="BF24" s="109"/>
      <c r="BG24" s="109"/>
      <c r="BH24" s="109"/>
      <c r="BI24" s="109"/>
      <c r="BJ24" s="109"/>
      <c r="BK24" s="109"/>
      <c r="BL24" s="109"/>
      <c r="BM24" s="109"/>
    </row>
    <row r="25" ht="204" customHeight="1" spans="1:65">
      <c r="A25" s="34"/>
      <c r="B25" s="35" t="s">
        <v>71</v>
      </c>
      <c r="C25" s="36"/>
      <c r="D25" s="36"/>
      <c r="E25" s="36"/>
      <c r="F25" s="36"/>
      <c r="G25" s="36"/>
      <c r="H25" s="36"/>
      <c r="I25" s="36"/>
      <c r="J25" s="36"/>
      <c r="K25" s="36"/>
      <c r="L25" s="56"/>
      <c r="M25" s="16"/>
      <c r="N25" s="17"/>
      <c r="O25" s="51"/>
      <c r="P25" s="57"/>
      <c r="Q25" s="51"/>
      <c r="R25" s="51"/>
      <c r="S25" s="51"/>
      <c r="T25" s="51"/>
      <c r="U25" s="51"/>
      <c r="V25" s="51"/>
      <c r="W25" s="51"/>
      <c r="X25" s="51"/>
      <c r="Y25" s="51"/>
      <c r="Z25" s="51"/>
      <c r="AA25" s="51"/>
      <c r="AB25" s="51"/>
      <c r="AC25" s="51"/>
      <c r="AD25" s="51"/>
      <c r="AE25" s="89" t="s">
        <v>72</v>
      </c>
      <c r="AF25" s="8"/>
      <c r="AG25" s="8"/>
      <c r="AH25" s="8"/>
      <c r="AI25" s="8"/>
      <c r="AJ25" s="97"/>
      <c r="AK25" s="98" t="s">
        <v>73</v>
      </c>
      <c r="AL25" s="17"/>
      <c r="AM25" s="17"/>
      <c r="AN25" s="17"/>
      <c r="AO25" s="17"/>
      <c r="AP25" s="17"/>
      <c r="AQ25" s="17"/>
      <c r="AR25" s="17"/>
      <c r="AS25" s="95"/>
      <c r="AT25" s="104" t="str">
        <f>IF(OR(AT24="",AX24=""),"","（"&amp;DATEDIF(AT24,AX24,"M")+1&amp;"ヶ月）")</f>
        <v>（15ヶ月）</v>
      </c>
      <c r="AU25" s="17"/>
      <c r="AV25" s="17"/>
      <c r="AW25" s="17"/>
      <c r="AX25" s="17"/>
      <c r="AY25" s="17"/>
      <c r="AZ25" s="95"/>
      <c r="BA25" s="109"/>
      <c r="BB25" s="109"/>
      <c r="BC25" s="109"/>
      <c r="BD25" s="109"/>
      <c r="BE25" s="109"/>
      <c r="BF25" s="109"/>
      <c r="BG25" s="109"/>
      <c r="BH25" s="109"/>
      <c r="BI25" s="109"/>
      <c r="BJ25" s="109"/>
      <c r="BK25" s="109"/>
      <c r="BL25" s="109"/>
      <c r="BM25" s="109"/>
    </row>
    <row r="26" ht="39.75" customHeight="1" spans="1:65">
      <c r="A26" s="32">
        <f>MAX($A$15:A25)+1</f>
        <v>6</v>
      </c>
      <c r="B26" s="37" t="s">
        <v>74</v>
      </c>
      <c r="L26" s="44"/>
      <c r="M26" s="58">
        <v>5</v>
      </c>
      <c r="O26" s="59"/>
      <c r="P26" s="60"/>
      <c r="Q26" s="59" t="s">
        <v>49</v>
      </c>
      <c r="R26" s="59"/>
      <c r="S26" s="59"/>
      <c r="T26" s="59"/>
      <c r="U26" s="59"/>
      <c r="V26" s="59" t="s">
        <v>49</v>
      </c>
      <c r="W26" s="59" t="s">
        <v>49</v>
      </c>
      <c r="X26" s="59" t="s">
        <v>49</v>
      </c>
      <c r="Y26" s="59" t="s">
        <v>49</v>
      </c>
      <c r="Z26" s="59" t="s">
        <v>49</v>
      </c>
      <c r="AA26" s="59" t="s">
        <v>49</v>
      </c>
      <c r="AB26" s="59"/>
      <c r="AC26" s="59"/>
      <c r="AD26" s="59"/>
      <c r="AE26" s="90" t="s">
        <v>69</v>
      </c>
      <c r="AF26" s="28"/>
      <c r="AG26" s="28"/>
      <c r="AH26" s="28"/>
      <c r="AI26" s="28"/>
      <c r="AJ26" s="42"/>
      <c r="AK26" s="99" t="s">
        <v>75</v>
      </c>
      <c r="AL26" s="28"/>
      <c r="AM26" s="28"/>
      <c r="AN26" s="28"/>
      <c r="AO26" s="28"/>
      <c r="AP26" s="28"/>
      <c r="AQ26" s="28"/>
      <c r="AR26" s="28"/>
      <c r="AS26" s="42"/>
      <c r="AT26" s="106">
        <v>43739</v>
      </c>
      <c r="AU26" s="107"/>
      <c r="AV26" s="107"/>
      <c r="AW26" s="121" t="s">
        <v>14</v>
      </c>
      <c r="AX26" s="122">
        <v>44408</v>
      </c>
      <c r="AY26" s="107"/>
      <c r="AZ26" s="42"/>
      <c r="BA26" s="109"/>
      <c r="BB26" s="109"/>
      <c r="BC26" s="109"/>
      <c r="BD26" s="109"/>
      <c r="BE26" s="109"/>
      <c r="BF26" s="109"/>
      <c r="BG26" s="109"/>
      <c r="BH26" s="109"/>
      <c r="BI26" s="109"/>
      <c r="BJ26" s="109"/>
      <c r="BK26" s="109"/>
      <c r="BL26" s="109"/>
      <c r="BM26" s="109"/>
    </row>
    <row r="27" ht="243" customHeight="1" spans="1:65">
      <c r="A27" s="34"/>
      <c r="B27" s="35" t="s">
        <v>76</v>
      </c>
      <c r="C27" s="36"/>
      <c r="D27" s="36"/>
      <c r="E27" s="36"/>
      <c r="F27" s="36"/>
      <c r="G27" s="36"/>
      <c r="H27" s="36"/>
      <c r="I27" s="36"/>
      <c r="J27" s="36"/>
      <c r="K27" s="36"/>
      <c r="L27" s="56"/>
      <c r="M27" s="16"/>
      <c r="N27" s="17"/>
      <c r="O27" s="51"/>
      <c r="P27" s="57"/>
      <c r="Q27" s="51"/>
      <c r="R27" s="51"/>
      <c r="S27" s="51"/>
      <c r="T27" s="51"/>
      <c r="U27" s="51"/>
      <c r="V27" s="51"/>
      <c r="W27" s="51"/>
      <c r="X27" s="51"/>
      <c r="Y27" s="51"/>
      <c r="Z27" s="51"/>
      <c r="AA27" s="51"/>
      <c r="AB27" s="51"/>
      <c r="AC27" s="51"/>
      <c r="AD27" s="51"/>
      <c r="AE27" s="89" t="s">
        <v>77</v>
      </c>
      <c r="AF27" s="8"/>
      <c r="AG27" s="8"/>
      <c r="AH27" s="8"/>
      <c r="AI27" s="8"/>
      <c r="AJ27" s="97"/>
      <c r="AK27" s="98" t="s">
        <v>78</v>
      </c>
      <c r="AL27" s="17"/>
      <c r="AM27" s="17"/>
      <c r="AN27" s="17"/>
      <c r="AO27" s="17"/>
      <c r="AP27" s="17"/>
      <c r="AQ27" s="17"/>
      <c r="AR27" s="17"/>
      <c r="AS27" s="95"/>
      <c r="AT27" s="104" t="str">
        <f>IF(OR(AT26="",AX26=""),"","（"&amp;DATEDIF(AT26,AX26,"M")+1&amp;"ヶ月）")</f>
        <v>（22ヶ月）</v>
      </c>
      <c r="AU27" s="17"/>
      <c r="AV27" s="17"/>
      <c r="AW27" s="17"/>
      <c r="AX27" s="17"/>
      <c r="AY27" s="17"/>
      <c r="AZ27" s="95"/>
      <c r="BA27" s="109"/>
      <c r="BB27" s="109"/>
      <c r="BC27" s="109"/>
      <c r="BD27" s="109"/>
      <c r="BE27" s="109"/>
      <c r="BF27" s="109"/>
      <c r="BG27" s="109"/>
      <c r="BH27" s="109"/>
      <c r="BI27" s="109"/>
      <c r="BJ27" s="109"/>
      <c r="BK27" s="109"/>
      <c r="BL27" s="109"/>
      <c r="BM27" s="109"/>
    </row>
    <row r="28" ht="39.75" customHeight="1" spans="1:65">
      <c r="A28" s="32">
        <f>MAX($A$15:A27)+1</f>
        <v>7</v>
      </c>
      <c r="B28" s="38" t="s">
        <v>79</v>
      </c>
      <c r="C28" s="2"/>
      <c r="D28" s="2"/>
      <c r="E28" s="2"/>
      <c r="F28" s="2"/>
      <c r="G28" s="2"/>
      <c r="H28" s="2"/>
      <c r="I28" s="2"/>
      <c r="J28" s="2"/>
      <c r="K28" s="2"/>
      <c r="L28" s="39"/>
      <c r="M28" s="61">
        <v>30</v>
      </c>
      <c r="O28" s="54"/>
      <c r="P28" s="60"/>
      <c r="Q28" s="54" t="s">
        <v>49</v>
      </c>
      <c r="R28" s="54"/>
      <c r="S28" s="54"/>
      <c r="T28" s="54"/>
      <c r="U28" s="54"/>
      <c r="V28" s="54" t="s">
        <v>49</v>
      </c>
      <c r="W28" s="54" t="s">
        <v>49</v>
      </c>
      <c r="X28" s="54" t="s">
        <v>49</v>
      </c>
      <c r="Y28" s="54" t="s">
        <v>49</v>
      </c>
      <c r="Z28" s="54" t="s">
        <v>49</v>
      </c>
      <c r="AA28" s="54" t="s">
        <v>49</v>
      </c>
      <c r="AB28" s="54"/>
      <c r="AC28" s="54"/>
      <c r="AD28" s="54"/>
      <c r="AE28" s="88" t="s">
        <v>69</v>
      </c>
      <c r="AF28" s="5"/>
      <c r="AG28" s="5"/>
      <c r="AH28" s="5"/>
      <c r="AI28" s="5"/>
      <c r="AJ28" s="52"/>
      <c r="AK28" s="96" t="s">
        <v>51</v>
      </c>
      <c r="AL28" s="5"/>
      <c r="AM28" s="5"/>
      <c r="AN28" s="5"/>
      <c r="AO28" s="5"/>
      <c r="AP28" s="5"/>
      <c r="AQ28" s="5"/>
      <c r="AR28" s="5"/>
      <c r="AS28" s="52"/>
      <c r="AT28" s="105">
        <v>43191</v>
      </c>
      <c r="AU28" s="5"/>
      <c r="AV28" s="5"/>
      <c r="AW28" s="121" t="s">
        <v>14</v>
      </c>
      <c r="AX28" s="103">
        <v>43769</v>
      </c>
      <c r="AY28" s="5"/>
      <c r="AZ28" s="52"/>
      <c r="BA28" s="109"/>
      <c r="BB28" s="109"/>
      <c r="BC28" s="109"/>
      <c r="BD28" s="109"/>
      <c r="BE28" s="109"/>
      <c r="BF28" s="109"/>
      <c r="BG28" s="109"/>
      <c r="BH28" s="109"/>
      <c r="BI28" s="109"/>
      <c r="BJ28" s="109"/>
      <c r="BK28" s="109"/>
      <c r="BL28" s="109"/>
      <c r="BM28" s="109"/>
    </row>
    <row r="29" ht="210" customHeight="1" spans="1:65">
      <c r="A29" s="34"/>
      <c r="B29" s="35" t="s">
        <v>80</v>
      </c>
      <c r="C29" s="36"/>
      <c r="D29" s="36"/>
      <c r="E29" s="36"/>
      <c r="F29" s="36"/>
      <c r="G29" s="36"/>
      <c r="H29" s="36"/>
      <c r="I29" s="36"/>
      <c r="J29" s="36"/>
      <c r="K29" s="36"/>
      <c r="L29" s="56"/>
      <c r="M29" s="16"/>
      <c r="N29" s="17"/>
      <c r="O29" s="51"/>
      <c r="P29" s="57"/>
      <c r="Q29" s="51"/>
      <c r="R29" s="51"/>
      <c r="S29" s="51"/>
      <c r="T29" s="51"/>
      <c r="U29" s="51"/>
      <c r="V29" s="51"/>
      <c r="W29" s="51"/>
      <c r="X29" s="51"/>
      <c r="Y29" s="51"/>
      <c r="Z29" s="51"/>
      <c r="AA29" s="51"/>
      <c r="AB29" s="51"/>
      <c r="AC29" s="51"/>
      <c r="AD29" s="51"/>
      <c r="AE29" s="89" t="s">
        <v>72</v>
      </c>
      <c r="AF29" s="8"/>
      <c r="AG29" s="8"/>
      <c r="AH29" s="8"/>
      <c r="AI29" s="8"/>
      <c r="AJ29" s="97"/>
      <c r="AK29" s="98" t="s">
        <v>81</v>
      </c>
      <c r="AL29" s="17"/>
      <c r="AM29" s="17"/>
      <c r="AN29" s="17"/>
      <c r="AO29" s="17"/>
      <c r="AP29" s="17"/>
      <c r="AQ29" s="17"/>
      <c r="AR29" s="17"/>
      <c r="AS29" s="95"/>
      <c r="AT29" s="104" t="str">
        <f>IF(OR(AT28="",AX28=""),"","（"&amp;DATEDIF(AT28,AX28,"M")+1&amp;"ヶ月）")</f>
        <v>（19ヶ月）</v>
      </c>
      <c r="AU29" s="17"/>
      <c r="AV29" s="17"/>
      <c r="AW29" s="17"/>
      <c r="AX29" s="17"/>
      <c r="AY29" s="17"/>
      <c r="AZ29" s="95"/>
      <c r="BA29" s="109"/>
      <c r="BB29" s="109"/>
      <c r="BC29" s="109"/>
      <c r="BD29" s="109"/>
      <c r="BE29" s="109"/>
      <c r="BF29" s="109"/>
      <c r="BG29" s="109"/>
      <c r="BH29" s="109"/>
      <c r="BI29" s="109"/>
      <c r="BJ29" s="109"/>
      <c r="BK29" s="109"/>
      <c r="BL29" s="109"/>
      <c r="BM29" s="109"/>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43">
    <mergeCell ref="AS2:AZ2"/>
    <mergeCell ref="A3:F3"/>
    <mergeCell ref="G3:V3"/>
    <mergeCell ref="W3:Z3"/>
    <mergeCell ref="AA3:AE3"/>
    <mergeCell ref="AF3:AV3"/>
    <mergeCell ref="AW3:AZ3"/>
    <mergeCell ref="A4:F4"/>
    <mergeCell ref="G4:V4"/>
    <mergeCell ref="W4:Z4"/>
    <mergeCell ref="AA4:AE4"/>
    <mergeCell ref="AF4:AV4"/>
    <mergeCell ref="AW4:AZ4"/>
    <mergeCell ref="BC4:BH4"/>
    <mergeCell ref="BC7:BG7"/>
    <mergeCell ref="BI7:BJ7"/>
    <mergeCell ref="A8:F8"/>
    <mergeCell ref="G8:V8"/>
    <mergeCell ref="W8:AE8"/>
    <mergeCell ref="AF8:AK8"/>
    <mergeCell ref="AL8:AZ8"/>
    <mergeCell ref="A9:AZ9"/>
    <mergeCell ref="M12:N12"/>
    <mergeCell ref="O12:S12"/>
    <mergeCell ref="T12:AD12"/>
    <mergeCell ref="M13:N13"/>
    <mergeCell ref="BC13:BG13"/>
    <mergeCell ref="BI13:BJ13"/>
    <mergeCell ref="B16:L16"/>
    <mergeCell ref="AE16:AJ16"/>
    <mergeCell ref="AK16:AS16"/>
    <mergeCell ref="AT16:AV16"/>
    <mergeCell ref="AX16:AZ16"/>
    <mergeCell ref="B17:L17"/>
    <mergeCell ref="AE17:AJ17"/>
    <mergeCell ref="AK17:AS17"/>
    <mergeCell ref="AT17:AZ17"/>
    <mergeCell ref="B18:L18"/>
    <mergeCell ref="AE18:AJ18"/>
    <mergeCell ref="AK18:AS18"/>
    <mergeCell ref="AT18:AV18"/>
    <mergeCell ref="AX18:AZ18"/>
    <mergeCell ref="B19:L19"/>
    <mergeCell ref="AE19:AJ19"/>
    <mergeCell ref="AK19:AS19"/>
    <mergeCell ref="AT19:AZ19"/>
    <mergeCell ref="B20:L20"/>
    <mergeCell ref="AE20:AJ20"/>
    <mergeCell ref="AK20:AS20"/>
    <mergeCell ref="AT20:AV20"/>
    <mergeCell ref="AX20:AZ20"/>
    <mergeCell ref="B21:L21"/>
    <mergeCell ref="AE21:AJ21"/>
    <mergeCell ref="AK21:AS21"/>
    <mergeCell ref="AT21:AZ21"/>
    <mergeCell ref="B22:L22"/>
    <mergeCell ref="AE22:AJ22"/>
    <mergeCell ref="AK22:AS22"/>
    <mergeCell ref="AT22:AV22"/>
    <mergeCell ref="AX22:AZ22"/>
    <mergeCell ref="B23:L23"/>
    <mergeCell ref="AE23:AJ23"/>
    <mergeCell ref="AK23:AS23"/>
    <mergeCell ref="AT23:AZ23"/>
    <mergeCell ref="B24:L24"/>
    <mergeCell ref="AE24:AJ24"/>
    <mergeCell ref="AK24:AS24"/>
    <mergeCell ref="AT24:AV24"/>
    <mergeCell ref="AX24:AZ24"/>
    <mergeCell ref="B25:L25"/>
    <mergeCell ref="AE25:AJ25"/>
    <mergeCell ref="AK25:AS25"/>
    <mergeCell ref="AT25:AZ25"/>
    <mergeCell ref="B26:L26"/>
    <mergeCell ref="AE26:AJ26"/>
    <mergeCell ref="AK26:AS26"/>
    <mergeCell ref="AT26:AV26"/>
    <mergeCell ref="AX26:AZ26"/>
    <mergeCell ref="B27:L27"/>
    <mergeCell ref="AE27:AJ27"/>
    <mergeCell ref="AK27:AS27"/>
    <mergeCell ref="AT27:AZ27"/>
    <mergeCell ref="B28:L28"/>
    <mergeCell ref="AE28:AJ28"/>
    <mergeCell ref="AK28:AS28"/>
    <mergeCell ref="AT28:AV28"/>
    <mergeCell ref="AX28:AZ28"/>
    <mergeCell ref="B29:L29"/>
    <mergeCell ref="AE29:AJ29"/>
    <mergeCell ref="AK29:AS29"/>
    <mergeCell ref="AT29:AZ29"/>
    <mergeCell ref="A16:A17"/>
    <mergeCell ref="A18:A19"/>
    <mergeCell ref="A20:A21"/>
    <mergeCell ref="A22:A23"/>
    <mergeCell ref="A24:A25"/>
    <mergeCell ref="A26:A27"/>
    <mergeCell ref="A28:A29"/>
    <mergeCell ref="O13:O15"/>
    <mergeCell ref="O16:O17"/>
    <mergeCell ref="O18:O19"/>
    <mergeCell ref="O20:O21"/>
    <mergeCell ref="O22:O23"/>
    <mergeCell ref="O24:O25"/>
    <mergeCell ref="O26:O27"/>
    <mergeCell ref="O28:O29"/>
    <mergeCell ref="P13:P15"/>
    <mergeCell ref="P16:P17"/>
    <mergeCell ref="P18:P19"/>
    <mergeCell ref="P20:P21"/>
    <mergeCell ref="P22:P23"/>
    <mergeCell ref="P24:P25"/>
    <mergeCell ref="P26:P27"/>
    <mergeCell ref="P28:P29"/>
    <mergeCell ref="Q13:Q15"/>
    <mergeCell ref="Q16:Q17"/>
    <mergeCell ref="Q18:Q19"/>
    <mergeCell ref="Q20:Q21"/>
    <mergeCell ref="Q22:Q23"/>
    <mergeCell ref="Q24:Q25"/>
    <mergeCell ref="Q26:Q27"/>
    <mergeCell ref="Q28:Q29"/>
    <mergeCell ref="R13:R15"/>
    <mergeCell ref="R16:R17"/>
    <mergeCell ref="R18:R19"/>
    <mergeCell ref="R20:R21"/>
    <mergeCell ref="R22:R23"/>
    <mergeCell ref="R24:R25"/>
    <mergeCell ref="R26:R27"/>
    <mergeCell ref="R28:R29"/>
    <mergeCell ref="S13:S15"/>
    <mergeCell ref="S16:S17"/>
    <mergeCell ref="S18:S19"/>
    <mergeCell ref="S20:S21"/>
    <mergeCell ref="S22:S23"/>
    <mergeCell ref="S24:S25"/>
    <mergeCell ref="S26:S27"/>
    <mergeCell ref="S28:S29"/>
    <mergeCell ref="T13:T15"/>
    <mergeCell ref="T16:T17"/>
    <mergeCell ref="T18:T19"/>
    <mergeCell ref="T20:T21"/>
    <mergeCell ref="T22:T23"/>
    <mergeCell ref="T24:T25"/>
    <mergeCell ref="T26:T27"/>
    <mergeCell ref="T28:T29"/>
    <mergeCell ref="U13:U15"/>
    <mergeCell ref="U16:U17"/>
    <mergeCell ref="U18:U19"/>
    <mergeCell ref="U20:U21"/>
    <mergeCell ref="U22:U23"/>
    <mergeCell ref="U24:U25"/>
    <mergeCell ref="U26:U27"/>
    <mergeCell ref="U28:U29"/>
    <mergeCell ref="V13:V15"/>
    <mergeCell ref="V16:V17"/>
    <mergeCell ref="V18:V19"/>
    <mergeCell ref="V20:V21"/>
    <mergeCell ref="V22:V23"/>
    <mergeCell ref="V24:V25"/>
    <mergeCell ref="V26:V27"/>
    <mergeCell ref="V28:V29"/>
    <mergeCell ref="W13:W15"/>
    <mergeCell ref="W16:W17"/>
    <mergeCell ref="W18:W19"/>
    <mergeCell ref="W20:W21"/>
    <mergeCell ref="W22:W23"/>
    <mergeCell ref="W24:W25"/>
    <mergeCell ref="W26:W27"/>
    <mergeCell ref="W28:W29"/>
    <mergeCell ref="X13:X15"/>
    <mergeCell ref="X16:X17"/>
    <mergeCell ref="X18:X19"/>
    <mergeCell ref="X20:X21"/>
    <mergeCell ref="X22:X23"/>
    <mergeCell ref="X24:X25"/>
    <mergeCell ref="X26:X27"/>
    <mergeCell ref="X28:X29"/>
    <mergeCell ref="Y13:Y15"/>
    <mergeCell ref="Y16:Y17"/>
    <mergeCell ref="Y18:Y19"/>
    <mergeCell ref="Y20:Y21"/>
    <mergeCell ref="Y22:Y23"/>
    <mergeCell ref="Y24:Y25"/>
    <mergeCell ref="Y26:Y27"/>
    <mergeCell ref="Y28:Y29"/>
    <mergeCell ref="Z13:Z15"/>
    <mergeCell ref="Z16:Z17"/>
    <mergeCell ref="Z18:Z19"/>
    <mergeCell ref="Z20:Z21"/>
    <mergeCell ref="Z22:Z23"/>
    <mergeCell ref="Z24:Z25"/>
    <mergeCell ref="Z26:Z27"/>
    <mergeCell ref="Z28:Z29"/>
    <mergeCell ref="AA13:AA15"/>
    <mergeCell ref="AA16:AA17"/>
    <mergeCell ref="AA18:AA19"/>
    <mergeCell ref="AA20:AA21"/>
    <mergeCell ref="AA22:AA23"/>
    <mergeCell ref="AA24:AA25"/>
    <mergeCell ref="AA26:AA27"/>
    <mergeCell ref="AA28:AA29"/>
    <mergeCell ref="AB13:AB15"/>
    <mergeCell ref="AB16:AB17"/>
    <mergeCell ref="AB18:AB19"/>
    <mergeCell ref="AB20:AB21"/>
    <mergeCell ref="AB22:AB23"/>
    <mergeCell ref="AB24:AB25"/>
    <mergeCell ref="AB26:AB27"/>
    <mergeCell ref="AB28:AB29"/>
    <mergeCell ref="AC13:AC15"/>
    <mergeCell ref="AC16:AC17"/>
    <mergeCell ref="AC18:AC19"/>
    <mergeCell ref="AC20:AC21"/>
    <mergeCell ref="AC22:AC23"/>
    <mergeCell ref="AC24:AC25"/>
    <mergeCell ref="AC26:AC27"/>
    <mergeCell ref="AC28:AC29"/>
    <mergeCell ref="AD13:AD15"/>
    <mergeCell ref="AD16:AD17"/>
    <mergeCell ref="AD18:AD19"/>
    <mergeCell ref="AD20:AD21"/>
    <mergeCell ref="AD22:AD23"/>
    <mergeCell ref="AD24:AD25"/>
    <mergeCell ref="AD26:AD27"/>
    <mergeCell ref="AD28:AD29"/>
    <mergeCell ref="AT12:AZ15"/>
    <mergeCell ref="AK14:AS15"/>
    <mergeCell ref="A1:AR2"/>
    <mergeCell ref="A5:F7"/>
    <mergeCell ref="A10:AZ11"/>
    <mergeCell ref="M22:N23"/>
    <mergeCell ref="M24:N25"/>
    <mergeCell ref="M26:N27"/>
    <mergeCell ref="M28:N29"/>
    <mergeCell ref="B12:L13"/>
    <mergeCell ref="B14:L15"/>
    <mergeCell ref="M16:N17"/>
    <mergeCell ref="M18:N19"/>
    <mergeCell ref="M20:N21"/>
    <mergeCell ref="AE12:AJ13"/>
    <mergeCell ref="AE14:AJ15"/>
    <mergeCell ref="AK12:AS13"/>
  </mergeCells>
  <pageMargins left="0.393700787401575" right="0" top="0.393700787401575" bottom="0" header="0" footer="0"/>
  <pageSetup paperSize="9" scale="53" orientation="portrait"/>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技術者経歴_T.J</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2024-08-23T05:26:00Z</dcterms:created>
  <dcterms:modified xsi:type="dcterms:W3CDTF">2026-05-13T00:08:40Z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2F6814BC2D2745BD95A1E7800DC0D92F</vt:lpwstr>
  </property>
  <property fmtid="{D5CDD505-2E9C-101B-9397-08002B2CF9AE}" pid="3" name="KSOProductBuildVer">
    <vt:lpwstr>1041-11.2.0.10707</vt:lpwstr>
  </property>
</Properties>
</file>