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業務経歴" sheetId="1" state="visible" r:id="rId2"/>
  </sheets>
  <definedNames>
    <definedName function="false" hidden="false" localSheetId="0" name="_xlnm.Print_Area" vbProcedure="false">業務経歴!$A$1:$N$23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<sst xmlns="http://schemas.openxmlformats.org/spreadsheetml/2006/main" count="100" uniqueCount="77">
  <si>
    <t xml:space="preserve">技術者経歴書</t>
  </si>
  <si>
    <t xml:space="preserve">性別</t>
  </si>
  <si>
    <t xml:space="preserve">生年月日</t>
  </si>
  <si>
    <t xml:space="preserve">氏名</t>
  </si>
  <si>
    <t xml:space="preserve">K.K</t>
  </si>
  <si>
    <t xml:space="preserve">年齢</t>
  </si>
  <si>
    <t xml:space="preserve">男性</t>
  </si>
  <si>
    <t xml:space="preserve">1990/</t>
  </si>
  <si>
    <t xml:space="preserve">住所</t>
  </si>
  <si>
    <t xml:space="preserve">東京都</t>
  </si>
  <si>
    <t xml:space="preserve">最寄り駅</t>
  </si>
  <si>
    <t xml:space="preserve">JR小宮駅</t>
  </si>
  <si>
    <t xml:space="preserve">最終学歴</t>
  </si>
  <si>
    <t xml:space="preserve">四年制大学卒</t>
  </si>
  <si>
    <t xml:space="preserve">言語</t>
  </si>
  <si>
    <t xml:space="preserve">PHP,HTML,CSS,C#,Python</t>
  </si>
  <si>
    <t xml:space="preserve">IT
経験年数</t>
  </si>
  <si>
    <t xml:space="preserve">4年</t>
  </si>
  <si>
    <t xml:space="preserve">OS</t>
  </si>
  <si>
    <t xml:space="preserve">Linux,Windows</t>
  </si>
  <si>
    <t xml:space="preserve">役割</t>
  </si>
  <si>
    <t xml:space="preserve">メンバー</t>
  </si>
  <si>
    <t xml:space="preserve">資格</t>
  </si>
  <si>
    <t xml:space="preserve">過去
・AWS Certified Solutions Architect
・LPIC level1
・Ruby Association Certified Ruby Programmer
 Silver v2.1
・ITパスポート</t>
  </si>
  <si>
    <t xml:space="preserve">DB/環境</t>
  </si>
  <si>
    <t xml:space="preserve">VSCode</t>
  </si>
  <si>
    <t xml:space="preserve">工程</t>
  </si>
  <si>
    <t xml:space="preserve">要件定義</t>
  </si>
  <si>
    <t xml:space="preserve">基本設計</t>
  </si>
  <si>
    <t xml:space="preserve">詳細設計</t>
  </si>
  <si>
    <t xml:space="preserve">製造</t>
  </si>
  <si>
    <t xml:space="preserve">テスト</t>
  </si>
  <si>
    <t xml:space="preserve">保守</t>
  </si>
  <si>
    <t xml:space="preserve">※ 赤枠に日付を入力してください。</t>
  </si>
  <si>
    <t xml:space="preserve">業務経歴</t>
  </si>
  <si>
    <t xml:space="preserve">No</t>
  </si>
  <si>
    <t xml:space="preserve">期間</t>
  </si>
  <si>
    <t xml:space="preserve">作業及びプロジェクトの内容</t>
  </si>
  <si>
    <t xml:space="preserve">開発言語</t>
  </si>
  <si>
    <t xml:space="preserve">OS/DB/開発環境</t>
  </si>
  <si>
    <t xml:space="preserve">業務開始日</t>
  </si>
  <si>
    <t xml:space="preserve">業務終了日</t>
  </si>
  <si>
    <t xml:space="preserve">【大手保険会社ホームページサイト　SSL証明書の管理/更新】
ユーザー企業のホームページサイトのSSL証明書の取得/管理/更新</t>
  </si>
  <si>
    <t xml:space="preserve">基本設計
詳細設計
製造
テスト
運用
保守</t>
  </si>
  <si>
    <t xml:space="preserve">メンバー
体制：2名</t>
  </si>
  <si>
    <t xml:space="preserve">Linux(CentOS6.x)</t>
  </si>
  <si>
    <t xml:space="preserve">【通信会社ホームページサイト　障害調査と環境拡張等】
オンプレミス環境上で起きた障害の調査
調査結果より必要となったリソースの拡張並びにロードバランサーの調整
障害調査報告書の作成</t>
  </si>
  <si>
    <t xml:space="preserve">要件定義
設計
製造
テスト
保守</t>
  </si>
  <si>
    <t xml:space="preserve">【大手服飾メーカーホームページサイト　オンプレミス環境からAWS環境への更改】
ユーザー企業の各事業部ホームページサイトをオンプレミス環境からAWS環境へ更改
リプレイス後の保守
冗長化システムの設計や、採用するOS/ミドルウェアなどプロダクトの選択
複数のオンプレミスサーバを単一のAWS環境へ集約
AWS環境構築と環境移行作業</t>
  </si>
  <si>
    <t xml:space="preserve">詳細設計
製造
テスト
保守</t>
  </si>
  <si>
    <t xml:space="preserve">メンバー
→PL
体制：4名</t>
  </si>
  <si>
    <t xml:space="preserve">PHP
Python
HTML
CSS</t>
  </si>
  <si>
    <t xml:space="preserve">AWS
　EC2
　RDS(PostgreSQL)
　S3
　IAM
　CloudFront
　Lambda
  Route53
Linux(CentOS6.x、7.x)</t>
  </si>
  <si>
    <t xml:space="preserve">【大手道路会社 販売管理システム構築】
ユーザー企業の各拠点にて利用する販売管理システムの更改
Windowsサーバを主とした各種サーバの構築ActiveDirectory構築
AWS Lambda等の作成</t>
  </si>
  <si>
    <t xml:space="preserve">環境構築
製造
テスト</t>
  </si>
  <si>
    <t xml:space="preserve">メンバー
体制：4名</t>
  </si>
  <si>
    <t xml:space="preserve">C#
Python
HTML
CSS</t>
  </si>
  <si>
    <t xml:space="preserve">AWS
　EC2
　RDS(PostgreSQL)
　S3
　IAM
　Lambda
　Direct Connect
　Storage Gateway
　WAF
WindowsServer2012
Linux(CentOS6.x、7.x)</t>
  </si>
  <si>
    <t xml:space="preserve">【金融機関 データ基盤システム開発】
各拠点より送信されるデータを収集し、加工処理や分析を行うシステムの基盤の構築
Windowsサーバを主とした各種サーバの構築
Hinemos監視項目の試験
Windows OS内の設定変更
Powershell上で作動する運用スクリプトの作成
運用操作説明書の作成</t>
  </si>
  <si>
    <t xml:space="preserve">メンバー
体制
全体：20名
チーム：5名</t>
  </si>
  <si>
    <t xml:space="preserve">C#
Python
AWS CLI</t>
  </si>
  <si>
    <t xml:space="preserve">AWS
　EC2
　VPC
WindowsSever2016</t>
  </si>
  <si>
    <t xml:space="preserve">【金融機関システム ゼロトラスト導入提案支援】
既存システムのゼロトラスト化へ向けた移行提案支援
現行のセキュリティ要件の調査や機能の洗い出し
調査結果をもとにSASE製品の選定
SASE製品の要件と機能の洗い出しと紹介</t>
  </si>
  <si>
    <t xml:space="preserve">事前検討</t>
  </si>
  <si>
    <t xml:space="preserve">メンバー
体制
全体：8名
チーム：3名</t>
  </si>
  <si>
    <t xml:space="preserve">【情報システムグループ　SIEM製品のシステム開発】
Splunkによるログ収集の監視とアラート設計
SPL文の設計と実装
メール設定の設計と実装
アラート設定の設計と実装
ライセンスの適用</t>
  </si>
  <si>
    <t xml:space="preserve">詳細設計
製造
単体テスト
結合テスト
</t>
  </si>
  <si>
    <t xml:space="preserve">メンバー
体制
全体：7名
チーム：4名</t>
  </si>
  <si>
    <t xml:space="preserve">Splunk SPL</t>
  </si>
  <si>
    <t xml:space="preserve">Splunk</t>
  </si>
  <si>
    <t xml:space="preserve">【金融システム IaC自動化検討とAWS Auroraバージョンアップ検討支援】
AWS上システムにおける構築自動化の検討
IaCツールの比較と選定（CloudFormation,Gterraform,Ansible）
AWS Aurora上のPostgreSQLバージョンアップ影響調査</t>
  </si>
  <si>
    <t xml:space="preserve">メンバー
体制
全体：10名
チーム：5名</t>
  </si>
  <si>
    <t xml:space="preserve">AWS
Cloudformation
Aurora
ミドルウェア
PostgreSQL
Terraform
Ansible</t>
  </si>
  <si>
    <t xml:space="preserve">【社内システムのリプレイス データ移動と問い合わせ対応支援】
・データ移動対象の整理洗い出し
・データ移行ツールを用いたデータ移動作業
・作業に際しての問い合わせの対応</t>
  </si>
  <si>
    <t xml:space="preserve">製造
保守</t>
  </si>
  <si>
    <t xml:space="preserve">メンバー
体制
全体：20名
チーム：8名</t>
  </si>
  <si>
    <t xml:space="preserve">休養期間
配達のアルバイトを継続しながら通院
2026年1月以降〜 求職活動期間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</si>
</sst>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&quot; 歳&quot;"/>
    <numFmt numFmtId="166" formatCode="[$-411]YYYY/MM/DD"/>
    <numFmt numFmtId="167" formatCode="General"/>
    <numFmt numFmtId="168" formatCode="YYYY/M"/>
    <numFmt numFmtId="169" formatCode="@"/>
    <numFmt numFmtId="170" formatCode="[$-411]MMM\-YY"/>
    <numFmt numFmtId="171" formatCode="YYYY\年M&quot;月　　　　株式会社　アイテック&quot;"/>
  </numFmts>
  <fonts count="12">
    <font>
      <sz val="11"/>
      <color rgb="FF000000"/>
      <name val="MS PGothic"/>
      <family val="0"/>
      <charset val="1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rgb="FF000000"/>
      <name val="MS PGothic"/>
      <family val="3"/>
      <charset val="128"/>
    </font>
    <font>
      <b val="true"/>
      <sz val="14"/>
      <color rgb="FF000000"/>
      <name val="MS PGothic"/>
      <family val="3"/>
      <charset val="128"/>
    </font>
    <font>
      <sz val="14"/>
      <color rgb="FF000000"/>
      <name val="MS PGothic"/>
      <family val="2"/>
      <charset val="128"/>
    </font>
    <font>
      <sz val="10"/>
      <color rgb="FF000000"/>
      <name val="MS PGothic"/>
      <family val="3"/>
      <charset val="128"/>
    </font>
    <font>
      <sz val="9"/>
      <color rgb="FF000000"/>
      <name val="MS PGothic"/>
      <family val="3"/>
      <charset val="128"/>
    </font>
    <font>
      <sz val="8"/>
      <color rgb="FF000000"/>
      <name val="MS PGothic"/>
      <family val="3"/>
      <charset val="128"/>
    </font>
    <font>
      <b val="true"/>
      <sz val="14"/>
      <color rgb="FFFF0000"/>
      <name val="MS PGothic"/>
      <family val="3"/>
      <charset val="128"/>
    </font>
    <font>
      <sz val="12"/>
      <color rgb="FF00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>
        <color rgb="FFFF0000"/>
      </left>
      <right style="hair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 style="hair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 style="medium">
        <color rgb="FFFF0000"/>
      </left>
      <right style="hair">
        <color rgb="FFFF0000"/>
      </right>
      <top/>
      <bottom style="thin">
        <color rgb="FFFF0000"/>
      </bottom>
      <diagonal/>
    </border>
    <border diagonalUp="false" diagonalDown="false">
      <left style="medium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hair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hair">
        <color rgb="FFFF0000"/>
      </left>
      <right style="medium">
        <color rgb="FFFF0000"/>
      </right>
      <top/>
      <bottom style="thin">
        <color rgb="FFFF0000"/>
      </bottom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4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7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7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997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I6" activeCellId="0" sqref="I6"/>
    </sheetView>
  </sheetViews>
  <sheetFormatPr defaultRowHeight="15" zeroHeight="false" outlineLevelRow="0" outlineLevelCol="0"/>
  <cols>
    <col collapsed="false" customWidth="true" hidden="false" outlineLevel="0" max="1" min="1" style="0" width="3.83"/>
    <col collapsed="false" customWidth="true" hidden="false" outlineLevel="0" max="2" min="2" style="0" width="9"/>
    <col collapsed="false" customWidth="true" hidden="false" outlineLevel="0" max="5" min="3" style="0" width="3.16"/>
    <col collapsed="false" customWidth="true" hidden="false" outlineLevel="0" max="6" min="6" style="0" width="9"/>
    <col collapsed="false" customWidth="true" hidden="false" outlineLevel="0" max="7" min="7" style="0" width="13.66"/>
    <col collapsed="false" customWidth="true" hidden="false" outlineLevel="0" max="13" min="8" style="0" width="9"/>
    <col collapsed="false" customWidth="true" hidden="false" outlineLevel="0" max="14" min="14" style="0" width="9.33"/>
    <col collapsed="false" customWidth="true" hidden="false" outlineLevel="0" max="15" min="15" style="0" width="7.83"/>
    <col collapsed="false" customWidth="true" hidden="false" outlineLevel="0" max="16" min="16" style="0" width="8.66"/>
    <col collapsed="false" customWidth="true" hidden="false" outlineLevel="0" max="17" min="17" style="0" width="12.33"/>
    <col collapsed="false" customWidth="true" hidden="false" outlineLevel="0" max="26" min="18" style="0" width="7.83"/>
    <col collapsed="false" customWidth="true" hidden="false" outlineLevel="0" max="1025" min="27" style="0" width="12.66"/>
  </cols>
  <sheetData>
    <row r="1" customFormat="false" ht="12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6.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 t="s">
        <v>1</v>
      </c>
      <c r="Q2" s="1" t="s">
        <v>2</v>
      </c>
      <c r="R2" s="1"/>
      <c r="S2" s="1"/>
      <c r="T2" s="1"/>
      <c r="U2" s="1"/>
      <c r="V2" s="1"/>
      <c r="W2" s="1"/>
      <c r="X2" s="1"/>
      <c r="Y2" s="1"/>
      <c r="Z2" s="1"/>
    </row>
    <row r="3" customFormat="false" ht="36" hidden="false" customHeight="true" outlineLevel="0" collapsed="false">
      <c r="A3" s="3" t="s">
        <v>3</v>
      </c>
      <c r="B3" s="3"/>
      <c r="C3" s="4"/>
      <c r="D3" s="5" t="s">
        <v>4</v>
      </c>
      <c r="E3" s="5"/>
      <c r="F3" s="5"/>
      <c r="G3" s="5"/>
      <c r="H3" s="5"/>
      <c r="I3" s="5"/>
      <c r="J3" s="5"/>
      <c r="K3" s="6" t="s">
        <v>1</v>
      </c>
      <c r="L3" s="6" t="str">
        <f aca="false">IF(P3="","",P3)</f>
        <v>男性</v>
      </c>
      <c r="M3" s="6" t="s">
        <v>5</v>
      </c>
      <c r="N3" s="7" t="n">
        <v>35</v>
      </c>
      <c r="O3" s="1"/>
      <c r="P3" s="1" t="s">
        <v>6</v>
      </c>
      <c r="Q3" s="8" t="s">
        <v>7</v>
      </c>
      <c r="R3" s="1"/>
      <c r="S3" s="1"/>
      <c r="T3" s="1"/>
      <c r="U3" s="1"/>
      <c r="V3" s="1"/>
      <c r="W3" s="1"/>
      <c r="X3" s="1"/>
      <c r="Y3" s="1"/>
      <c r="Z3" s="1"/>
    </row>
    <row r="4" customFormat="false" ht="36" hidden="false" customHeight="true" outlineLevel="0" collapsed="false">
      <c r="A4" s="6" t="s">
        <v>8</v>
      </c>
      <c r="B4" s="6"/>
      <c r="C4" s="4"/>
      <c r="D4" s="9" t="s">
        <v>9</v>
      </c>
      <c r="E4" s="9"/>
      <c r="F4" s="9"/>
      <c r="G4" s="9"/>
      <c r="H4" s="9"/>
      <c r="I4" s="9"/>
      <c r="J4" s="9"/>
      <c r="K4" s="9"/>
      <c r="L4" s="6" t="s">
        <v>10</v>
      </c>
      <c r="M4" s="10" t="s">
        <v>11</v>
      </c>
      <c r="N4" s="1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24.75" hidden="false" customHeight="true" outlineLevel="0" collapsed="false">
      <c r="A5" s="6" t="s">
        <v>12</v>
      </c>
      <c r="B5" s="6"/>
      <c r="C5" s="6" t="s">
        <v>13</v>
      </c>
      <c r="D5" s="6"/>
      <c r="E5" s="6"/>
      <c r="F5" s="6"/>
      <c r="G5" s="6"/>
      <c r="H5" s="3" t="s">
        <v>14</v>
      </c>
      <c r="I5" s="11" t="s">
        <v>15</v>
      </c>
      <c r="J5" s="11"/>
      <c r="K5" s="11"/>
      <c r="L5" s="12" t="s">
        <v>16</v>
      </c>
      <c r="M5" s="6" t="s">
        <v>17</v>
      </c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24.75" hidden="false" customHeight="true" outlineLevel="0" collapsed="false">
      <c r="A6" s="6"/>
      <c r="B6" s="6"/>
      <c r="C6" s="6"/>
      <c r="D6" s="6"/>
      <c r="E6" s="6"/>
      <c r="F6" s="6"/>
      <c r="G6" s="6"/>
      <c r="H6" s="6" t="s">
        <v>18</v>
      </c>
      <c r="I6" s="10" t="s">
        <v>19</v>
      </c>
      <c r="J6" s="10"/>
      <c r="K6" s="10"/>
      <c r="L6" s="13" t="s">
        <v>20</v>
      </c>
      <c r="M6" s="12" t="s">
        <v>21</v>
      </c>
      <c r="N6" s="1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24.75" hidden="false" customHeight="true" outlineLevel="0" collapsed="false">
      <c r="A7" s="13" t="s">
        <v>22</v>
      </c>
      <c r="B7" s="13"/>
      <c r="C7" s="14" t="s">
        <v>23</v>
      </c>
      <c r="D7" s="14"/>
      <c r="E7" s="14"/>
      <c r="F7" s="14"/>
      <c r="G7" s="14"/>
      <c r="H7" s="6" t="s">
        <v>24</v>
      </c>
      <c r="I7" s="6" t="s">
        <v>25</v>
      </c>
      <c r="J7" s="6"/>
      <c r="K7" s="6"/>
      <c r="L7" s="6"/>
      <c r="M7" s="6"/>
      <c r="N7" s="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38.25" hidden="false" customHeight="true" outlineLevel="0" collapsed="false">
      <c r="A8" s="13"/>
      <c r="B8" s="13"/>
      <c r="C8" s="14"/>
      <c r="D8" s="14"/>
      <c r="E8" s="14"/>
      <c r="F8" s="14"/>
      <c r="G8" s="14"/>
      <c r="H8" s="13" t="s">
        <v>26</v>
      </c>
      <c r="I8" s="15" t="s">
        <v>27</v>
      </c>
      <c r="J8" s="16" t="s">
        <v>28</v>
      </c>
      <c r="K8" s="16" t="s">
        <v>29</v>
      </c>
      <c r="L8" s="16" t="s">
        <v>30</v>
      </c>
      <c r="M8" s="16" t="s">
        <v>31</v>
      </c>
      <c r="N8" s="17" t="s">
        <v>32</v>
      </c>
      <c r="O8" s="1"/>
      <c r="P8" s="18" t="s">
        <v>33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2.75" hidden="false" customHeight="true" outlineLevel="0" collapsed="false">
      <c r="A9" s="19" t="s">
        <v>34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4.25" hidden="false" customHeight="true" outlineLevel="0" collapsed="false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28.5" hidden="false" customHeight="true" outlineLevel="0" collapsed="false">
      <c r="A11" s="6" t="s">
        <v>35</v>
      </c>
      <c r="B11" s="6" t="s">
        <v>36</v>
      </c>
      <c r="C11" s="6" t="s">
        <v>37</v>
      </c>
      <c r="D11" s="6"/>
      <c r="E11" s="6"/>
      <c r="F11" s="6"/>
      <c r="G11" s="6"/>
      <c r="H11" s="6"/>
      <c r="I11" s="20" t="s">
        <v>26</v>
      </c>
      <c r="J11" s="6" t="s">
        <v>20</v>
      </c>
      <c r="K11" s="6" t="s">
        <v>38</v>
      </c>
      <c r="L11" s="6"/>
      <c r="M11" s="6" t="s">
        <v>39</v>
      </c>
      <c r="N11" s="6"/>
      <c r="O11" s="1"/>
      <c r="P11" s="1" t="s">
        <v>40</v>
      </c>
      <c r="Q11" s="1" t="s">
        <v>41</v>
      </c>
      <c r="R11" s="1"/>
      <c r="S11" s="1"/>
      <c r="T11" s="1"/>
      <c r="U11" s="1"/>
      <c r="V11" s="1"/>
      <c r="W11" s="1"/>
      <c r="X11" s="1"/>
      <c r="Y11" s="1"/>
      <c r="Z11" s="1"/>
    </row>
    <row r="12" customFormat="false" ht="85" hidden="false" customHeight="true" outlineLevel="0" collapsed="false">
      <c r="A12" s="6" t="n">
        <v>1</v>
      </c>
      <c r="B12" s="21" t="str">
        <f aca="false">IF(P12="","",IF(Q12="",CONCATENATE(YEAR(P12),".",MONTH(P12),"～"),CONCATENATE(YEAR(P12),".",MONTH(P12),"～",YEAR(Q12),".",MONTH(Q12))))</f>
        <v>2017.4～2020.2</v>
      </c>
      <c r="C12" s="22" t="s">
        <v>42</v>
      </c>
      <c r="D12" s="22"/>
      <c r="E12" s="22"/>
      <c r="F12" s="22"/>
      <c r="G12" s="22"/>
      <c r="H12" s="22"/>
      <c r="I12" s="23" t="s">
        <v>43</v>
      </c>
      <c r="J12" s="22" t="s">
        <v>44</v>
      </c>
      <c r="K12" s="22"/>
      <c r="L12" s="22"/>
      <c r="M12" s="24" t="s">
        <v>45</v>
      </c>
      <c r="N12" s="24"/>
      <c r="O12" s="1"/>
      <c r="P12" s="25" t="n">
        <v>42850</v>
      </c>
      <c r="Q12" s="26" t="n">
        <v>43888</v>
      </c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00" hidden="false" customHeight="true" outlineLevel="0" collapsed="false">
      <c r="A13" s="6" t="n">
        <v>2</v>
      </c>
      <c r="B13" s="21" t="str">
        <f aca="false">IF(P13="","",IF(Q13="",CONCATENATE(YEAR(P13),".",MONTH(P13),"～"),CONCATENATE(YEAR(P13),".",MONTH(P13),"～",YEAR(Q13),".",MONTH(Q13))))</f>
        <v>2018.6～2020.2</v>
      </c>
      <c r="C13" s="27" t="s">
        <v>46</v>
      </c>
      <c r="D13" s="27"/>
      <c r="E13" s="27"/>
      <c r="F13" s="27"/>
      <c r="G13" s="27"/>
      <c r="H13" s="27"/>
      <c r="I13" s="23" t="s">
        <v>47</v>
      </c>
      <c r="J13" s="22" t="s">
        <v>44</v>
      </c>
      <c r="K13" s="24"/>
      <c r="L13" s="24"/>
      <c r="M13" s="24" t="s">
        <v>45</v>
      </c>
      <c r="N13" s="24"/>
      <c r="O13" s="1"/>
      <c r="P13" s="28" t="n">
        <v>43252</v>
      </c>
      <c r="Q13" s="26" t="n">
        <v>43888</v>
      </c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20" hidden="false" customHeight="true" outlineLevel="0" collapsed="false">
      <c r="A14" s="29" t="n">
        <v>3</v>
      </c>
      <c r="B14" s="21" t="str">
        <f aca="false">IF(P14="","",IF(Q14="",CONCATENATE(YEAR(P14),".",MONTH(P14),"～"),CONCATENATE(YEAR(P14),".",MONTH(P14),"～",YEAR(Q14),".",MONTH(Q14))))</f>
        <v>2018.9～2020.2</v>
      </c>
      <c r="C14" s="22" t="s">
        <v>48</v>
      </c>
      <c r="D14" s="22"/>
      <c r="E14" s="22"/>
      <c r="F14" s="22"/>
      <c r="G14" s="22"/>
      <c r="H14" s="22"/>
      <c r="I14" s="23" t="s">
        <v>49</v>
      </c>
      <c r="J14" s="22" t="s">
        <v>50</v>
      </c>
      <c r="K14" s="24" t="s">
        <v>51</v>
      </c>
      <c r="L14" s="24"/>
      <c r="M14" s="24" t="s">
        <v>52</v>
      </c>
      <c r="N14" s="24"/>
      <c r="O14" s="1"/>
      <c r="P14" s="28" t="n">
        <v>43344</v>
      </c>
      <c r="Q14" s="26" t="n">
        <v>43888</v>
      </c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40" hidden="false" customHeight="true" outlineLevel="0" collapsed="false">
      <c r="A15" s="6" t="n">
        <v>4</v>
      </c>
      <c r="B15" s="21" t="str">
        <f aca="false">IF(P15="","",IF(Q15="",CONCATENATE(YEAR(P15),".",MONTH(P15),"～"),CONCATENATE(YEAR(P15),".",MONTH(P15),"～",YEAR(Q15),".",MONTH(Q15))))</f>
        <v>2019.2～2020.2</v>
      </c>
      <c r="C15" s="27" t="s">
        <v>53</v>
      </c>
      <c r="D15" s="27"/>
      <c r="E15" s="27"/>
      <c r="F15" s="27"/>
      <c r="G15" s="27"/>
      <c r="H15" s="27"/>
      <c r="I15" s="23" t="s">
        <v>54</v>
      </c>
      <c r="J15" s="22" t="s">
        <v>55</v>
      </c>
      <c r="K15" s="22" t="s">
        <v>56</v>
      </c>
      <c r="L15" s="22"/>
      <c r="M15" s="24" t="s">
        <v>57</v>
      </c>
      <c r="N15" s="24"/>
      <c r="O15" s="1"/>
      <c r="P15" s="28" t="n">
        <v>43497</v>
      </c>
      <c r="Q15" s="26" t="n">
        <v>43888</v>
      </c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17.75" hidden="false" customHeight="true" outlineLevel="0" collapsed="false">
      <c r="A16" s="6" t="n">
        <v>5</v>
      </c>
      <c r="B16" s="21" t="str">
        <f aca="false">IF(P16="","",IF(Q16="",CONCATENATE(YEAR(P16),".",MONTH(P16),"～"),CONCATENATE(YEAR(P16),".",MONTH(P16),"～",YEAR(Q16),".",MONTH(Q16))))</f>
        <v>2022.6～2022.9</v>
      </c>
      <c r="C16" s="27" t="s">
        <v>58</v>
      </c>
      <c r="D16" s="27"/>
      <c r="E16" s="27"/>
      <c r="F16" s="27"/>
      <c r="G16" s="27"/>
      <c r="H16" s="27"/>
      <c r="I16" s="23" t="s">
        <v>54</v>
      </c>
      <c r="J16" s="22" t="s">
        <v>59</v>
      </c>
      <c r="K16" s="22" t="s">
        <v>60</v>
      </c>
      <c r="L16" s="22"/>
      <c r="M16" s="24" t="s">
        <v>61</v>
      </c>
      <c r="N16" s="24"/>
      <c r="O16" s="1"/>
      <c r="P16" s="30" t="n">
        <v>44713</v>
      </c>
      <c r="Q16" s="31" t="n">
        <v>44805</v>
      </c>
      <c r="R16" s="1"/>
      <c r="S16" s="1"/>
      <c r="T16" s="1"/>
      <c r="U16" s="1"/>
      <c r="V16" s="1"/>
      <c r="W16" s="1"/>
      <c r="X16" s="1"/>
      <c r="Y16" s="1"/>
      <c r="Z16" s="1"/>
    </row>
    <row r="17" customFormat="false" ht="75" hidden="false" customHeight="true" outlineLevel="0" collapsed="false">
      <c r="A17" s="6" t="n">
        <v>6</v>
      </c>
      <c r="B17" s="21" t="str">
        <f aca="false">IF(P17="","",IF(Q17="",CONCATENATE(YEAR(P17),".",MONTH(P17),"～"),CONCATENATE(YEAR(P17),".",MONTH(P17),"～",YEAR(Q17),".",MONTH(Q17))))</f>
        <v>2022.10～2022.11</v>
      </c>
      <c r="C17" s="22" t="s">
        <v>62</v>
      </c>
      <c r="D17" s="22"/>
      <c r="E17" s="22"/>
      <c r="F17" s="22"/>
      <c r="G17" s="22"/>
      <c r="H17" s="22"/>
      <c r="I17" s="23" t="s">
        <v>63</v>
      </c>
      <c r="J17" s="22" t="s">
        <v>64</v>
      </c>
      <c r="K17" s="22"/>
      <c r="L17" s="22"/>
      <c r="M17" s="24"/>
      <c r="N17" s="24"/>
      <c r="O17" s="1"/>
      <c r="P17" s="25" t="n">
        <v>44835</v>
      </c>
      <c r="Q17" s="26" t="n">
        <v>44866</v>
      </c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2.75" hidden="false" customHeight="true" outlineLevel="0" collapsed="false">
      <c r="A18" s="32" t="s">
        <v>34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4.25" hidden="false" customHeight="true" outlineLevel="0" collapsed="false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28.5" hidden="false" customHeight="true" outlineLevel="0" collapsed="false">
      <c r="A20" s="6" t="s">
        <v>35</v>
      </c>
      <c r="B20" s="6" t="s">
        <v>36</v>
      </c>
      <c r="C20" s="6" t="s">
        <v>37</v>
      </c>
      <c r="D20" s="6"/>
      <c r="E20" s="6"/>
      <c r="F20" s="6"/>
      <c r="G20" s="6"/>
      <c r="H20" s="6"/>
      <c r="I20" s="20" t="s">
        <v>26</v>
      </c>
      <c r="J20" s="6" t="s">
        <v>20</v>
      </c>
      <c r="K20" s="6" t="s">
        <v>38</v>
      </c>
      <c r="L20" s="6"/>
      <c r="M20" s="6" t="s">
        <v>39</v>
      </c>
      <c r="N20" s="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75" hidden="false" customHeight="true" outlineLevel="0" collapsed="false">
      <c r="A21" s="6" t="n">
        <v>7</v>
      </c>
      <c r="B21" s="21" t="str">
        <f aca="false">IF(P21="","",IF(Q21="",CONCATENATE(YEAR(P21),".",MONTH(P21),"～"),CONCATENATE(YEAR(P21),".",MONTH(P21),"～",YEAR(Q21),".",MONTH(Q21))))</f>
        <v>2022.12～2023.1</v>
      </c>
      <c r="C21" s="27" t="s">
        <v>65</v>
      </c>
      <c r="D21" s="27"/>
      <c r="E21" s="27"/>
      <c r="F21" s="27"/>
      <c r="G21" s="27"/>
      <c r="H21" s="27"/>
      <c r="I21" s="23" t="s">
        <v>66</v>
      </c>
      <c r="J21" s="22" t="s">
        <v>67</v>
      </c>
      <c r="K21" s="22" t="s">
        <v>68</v>
      </c>
      <c r="L21" s="22"/>
      <c r="M21" s="24" t="s">
        <v>69</v>
      </c>
      <c r="N21" s="24"/>
      <c r="O21" s="1"/>
      <c r="P21" s="30" t="n">
        <v>44896</v>
      </c>
      <c r="Q21" s="31" t="n">
        <v>44927</v>
      </c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02" hidden="false" customHeight="true" outlineLevel="0" collapsed="false">
      <c r="A22" s="6" t="n">
        <v>8</v>
      </c>
      <c r="B22" s="21" t="str">
        <f aca="false">IF(P22="","",IF(Q22="",CONCATENATE(YEAR(P22),".",MONTH(P22),"～"),CONCATENATE(YEAR(P22),".",MONTH(P22),"～",YEAR(Q22),".",MONTH(Q22))))</f>
        <v>2022.12～2023.3</v>
      </c>
      <c r="C22" s="22" t="s">
        <v>70</v>
      </c>
      <c r="D22" s="22"/>
      <c r="E22" s="22"/>
      <c r="F22" s="22"/>
      <c r="G22" s="22"/>
      <c r="H22" s="22"/>
      <c r="I22" s="23" t="s">
        <v>63</v>
      </c>
      <c r="J22" s="22" t="s">
        <v>71</v>
      </c>
      <c r="K22" s="22"/>
      <c r="L22" s="22"/>
      <c r="M22" s="24" t="s">
        <v>72</v>
      </c>
      <c r="N22" s="24"/>
      <c r="O22" s="1"/>
      <c r="P22" s="25" t="n">
        <v>44896</v>
      </c>
      <c r="Q22" s="26" t="n">
        <v>44986</v>
      </c>
      <c r="R22" s="1"/>
      <c r="S22" s="1"/>
      <c r="T22" s="1"/>
      <c r="U22" s="1"/>
      <c r="V22" s="1"/>
      <c r="W22" s="1"/>
      <c r="X22" s="1"/>
      <c r="Y22" s="1"/>
      <c r="Z22" s="1"/>
    </row>
    <row r="23" customFormat="false" ht="75" hidden="false" customHeight="true" outlineLevel="0" collapsed="false">
      <c r="A23" s="6" t="n">
        <v>9</v>
      </c>
      <c r="B23" s="21" t="str">
        <f aca="false">IF(P23="","",IF(Q23="",CONCATENATE(YEAR(P23),".",MONTH(P23),"～"),CONCATENATE(YEAR(P23),".",MONTH(P23),"～",YEAR(Q23),".",MONTH(Q23))))</f>
        <v>2023.4～2023.8</v>
      </c>
      <c r="C23" s="22" t="s">
        <v>73</v>
      </c>
      <c r="D23" s="22"/>
      <c r="E23" s="22"/>
      <c r="F23" s="22"/>
      <c r="G23" s="22"/>
      <c r="H23" s="22"/>
      <c r="I23" s="23" t="s">
        <v>74</v>
      </c>
      <c r="J23" s="22" t="s">
        <v>75</v>
      </c>
      <c r="K23" s="22"/>
      <c r="L23" s="22"/>
      <c r="M23" s="24"/>
      <c r="N23" s="24"/>
      <c r="O23" s="1"/>
      <c r="P23" s="28" t="n">
        <v>45017</v>
      </c>
      <c r="Q23" s="33" t="n">
        <v>45139</v>
      </c>
      <c r="R23" s="1"/>
      <c r="S23" s="1"/>
      <c r="T23" s="1"/>
      <c r="U23" s="1"/>
      <c r="V23" s="1"/>
      <c r="W23" s="1"/>
      <c r="X23" s="1"/>
      <c r="Y23" s="1"/>
      <c r="Z23" s="1"/>
    </row>
    <row r="24" customFormat="false" ht="75" hidden="false" customHeight="true" outlineLevel="0" collapsed="false">
      <c r="A24" s="6" t="n">
        <f aca="false">IF(P24&lt;&gt;"",A19+1,"")</f>
        <v>1</v>
      </c>
      <c r="B24" s="21" t="str">
        <f aca="false">IF(P24="","",IF(Q24="",CONCATENATE(YEAR(P24),".",MONTH(P24),"～"),CONCATENATE(YEAR(P24),".",MONTH(P24),"～",YEAR(Q24),".",MONTH(Q24))))</f>
        <v>2023.9～2025.12</v>
      </c>
      <c r="C24" s="22" t="s">
        <v>76</v>
      </c>
      <c r="D24" s="22"/>
      <c r="E24" s="22"/>
      <c r="F24" s="22"/>
      <c r="G24" s="22"/>
      <c r="H24" s="22"/>
      <c r="I24" s="23"/>
      <c r="J24" s="22"/>
      <c r="K24" s="24"/>
      <c r="L24" s="24"/>
      <c r="M24" s="24"/>
      <c r="N24" s="24"/>
      <c r="O24" s="1"/>
      <c r="P24" s="28" t="n">
        <v>45170</v>
      </c>
      <c r="Q24" s="33" t="n">
        <v>45992</v>
      </c>
      <c r="R24" s="1"/>
      <c r="S24" s="1"/>
      <c r="T24" s="1"/>
      <c r="U24" s="1"/>
      <c r="V24" s="1"/>
      <c r="W24" s="1"/>
      <c r="X24" s="1"/>
      <c r="Y24" s="1"/>
      <c r="Z24" s="1"/>
    </row>
    <row r="25" customFormat="false" ht="75" hidden="false" customHeight="true" outlineLevel="0" collapsed="false">
      <c r="A25" s="6" t="str">
        <f aca="false">IF(P25&lt;&gt;"",A20+1,"")</f>
        <v/>
      </c>
      <c r="B25" s="21" t="str">
        <f aca="false">IF(P25="","",IF(Q25="",CONCATENATE(YEAR(P25),".",MONTH(P25),"～"),CONCATENATE(YEAR(P25),".",MONTH(P25),"～",YEAR(Q25),".",MONTH(Q25))))</f>
        <v/>
      </c>
      <c r="C25" s="22"/>
      <c r="D25" s="22"/>
      <c r="E25" s="22"/>
      <c r="F25" s="22"/>
      <c r="G25" s="22"/>
      <c r="H25" s="22"/>
      <c r="I25" s="23"/>
      <c r="J25" s="22"/>
      <c r="K25" s="24"/>
      <c r="L25" s="24"/>
      <c r="M25" s="24"/>
      <c r="N25" s="24"/>
      <c r="O25" s="1"/>
      <c r="P25" s="30"/>
      <c r="Q25" s="3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75" hidden="false" customHeight="true" outlineLevel="0" collapsed="false">
      <c r="A26" s="6" t="str">
        <f aca="false">IF(P26&lt;&gt;"",A21+1,"")</f>
        <v/>
      </c>
      <c r="B26" s="21" t="str">
        <f aca="false">IF(P26="","",IF(Q26="",CONCATENATE(YEAR(P26),".",MONTH(P26),"～"),CONCATENATE(YEAR(P26),".",MONTH(P26),"～",YEAR(Q26),".",MONTH(Q26))))</f>
        <v/>
      </c>
      <c r="C26" s="22"/>
      <c r="D26" s="22"/>
      <c r="E26" s="22"/>
      <c r="F26" s="22"/>
      <c r="G26" s="22"/>
      <c r="H26" s="22"/>
      <c r="I26" s="23"/>
      <c r="J26" s="22"/>
      <c r="K26" s="34"/>
      <c r="L26" s="34"/>
      <c r="M26" s="34"/>
      <c r="N26" s="34"/>
      <c r="O26" s="1"/>
      <c r="P26" s="30"/>
      <c r="Q26" s="3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75" hidden="false" customHeight="true" outlineLevel="0" collapsed="false">
      <c r="A27" s="6" t="str">
        <f aca="false">IF(P27&lt;&gt;"",A22+1,"")</f>
        <v/>
      </c>
      <c r="B27" s="21" t="str">
        <f aca="false">IF(P27="","",IF(Q27="",CONCATENATE(YEAR(P27),".",MONTH(P27),"～"),CONCATENATE(YEAR(P27),".",MONTH(P27),"～",YEAR(Q27),".",MONTH(Q27))))</f>
        <v/>
      </c>
      <c r="C27" s="22"/>
      <c r="D27" s="22"/>
      <c r="E27" s="22"/>
      <c r="F27" s="22"/>
      <c r="G27" s="22"/>
      <c r="H27" s="22"/>
      <c r="I27" s="23"/>
      <c r="J27" s="22"/>
      <c r="K27" s="23"/>
      <c r="L27" s="35"/>
      <c r="M27" s="23"/>
      <c r="N27" s="35"/>
      <c r="O27" s="1"/>
      <c r="P27" s="30"/>
      <c r="Q27" s="3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75" hidden="false" customHeight="true" outlineLevel="0" collapsed="false">
      <c r="A28" s="6" t="str">
        <f aca="false">IF(P28&lt;&gt;"",A23+1,"")</f>
        <v/>
      </c>
      <c r="B28" s="21" t="str">
        <f aca="false">IF(P28="","",IF(Q28="",CONCATENATE(YEAR(P28),".",MONTH(P28),"～"),CONCATENATE(YEAR(P28),".",MONTH(P28),"～",YEAR(Q28),".",MONTH(Q28))))</f>
        <v/>
      </c>
      <c r="C28" s="27"/>
      <c r="D28" s="27"/>
      <c r="E28" s="27"/>
      <c r="F28" s="27"/>
      <c r="G28" s="27"/>
      <c r="H28" s="27"/>
      <c r="I28" s="23"/>
      <c r="J28" s="22"/>
      <c r="K28" s="34"/>
      <c r="L28" s="34"/>
      <c r="M28" s="34"/>
      <c r="N28" s="34"/>
      <c r="O28" s="1"/>
      <c r="P28" s="30"/>
      <c r="Q28" s="3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75" hidden="false" customHeight="true" outlineLevel="0" collapsed="false">
      <c r="A29" s="6" t="str">
        <f aca="false">IF(P29&lt;&gt;"",A24+1,"")</f>
        <v/>
      </c>
      <c r="B29" s="21" t="str">
        <f aca="false">IF(P29="","",IF(Q29="",CONCATENATE(YEAR(P29),".",MONTH(P29),"～"),CONCATENATE(YEAR(P29),".",MONTH(P29),"～",YEAR(Q29),".",MONTH(Q29))))</f>
        <v/>
      </c>
      <c r="C29" s="27"/>
      <c r="D29" s="27"/>
      <c r="E29" s="27"/>
      <c r="F29" s="27"/>
      <c r="G29" s="27"/>
      <c r="H29" s="27"/>
      <c r="I29" s="23"/>
      <c r="J29" s="22"/>
      <c r="K29" s="23"/>
      <c r="L29" s="35"/>
      <c r="M29" s="23"/>
      <c r="N29" s="35"/>
      <c r="O29" s="1"/>
      <c r="P29" s="30"/>
      <c r="Q29" s="3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75" hidden="false" customHeight="true" outlineLevel="0" collapsed="false">
      <c r="A30" s="6" t="str">
        <f aca="false">IF(P30&lt;&gt;"",A25+1,"")</f>
        <v/>
      </c>
      <c r="B30" s="21" t="str">
        <f aca="false">IF(P30="","",IF(Q30="",CONCATENATE(YEAR(P30),".",MONTH(P30),"～"),CONCATENATE(YEAR(P30),".",MONTH(P30),"～",YEAR(Q30),".",MONTH(Q30))))</f>
        <v/>
      </c>
      <c r="C30" s="36"/>
      <c r="D30" s="36"/>
      <c r="E30" s="36"/>
      <c r="F30" s="36"/>
      <c r="G30" s="36"/>
      <c r="H30" s="36"/>
      <c r="I30" s="23"/>
      <c r="J30" s="22"/>
      <c r="K30" s="23"/>
      <c r="L30" s="35"/>
      <c r="M30" s="23"/>
      <c r="N30" s="35"/>
      <c r="O30" s="1"/>
      <c r="P30" s="30"/>
      <c r="Q30" s="3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5.75" hidden="false" customHeight="true" outlineLevel="0" collapsed="false">
      <c r="A31" s="37"/>
      <c r="B31" s="38"/>
      <c r="C31" s="38"/>
      <c r="D31" s="38"/>
      <c r="E31" s="38"/>
      <c r="F31" s="38"/>
      <c r="G31" s="38"/>
      <c r="H31" s="38"/>
      <c r="I31" s="38"/>
      <c r="J31" s="39"/>
      <c r="K31" s="40"/>
      <c r="L31" s="40"/>
      <c r="M31" s="40"/>
      <c r="N31" s="40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customFormat="false" ht="12.75" hidden="false" customHeight="true" outlineLevel="0" collapsed="false">
      <c r="A32" s="32" t="s">
        <v>34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4.25" hidden="false" customHeight="tru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28.5" hidden="false" customHeight="true" outlineLevel="0" collapsed="false">
      <c r="A34" s="6" t="s">
        <v>35</v>
      </c>
      <c r="B34" s="6" t="s">
        <v>36</v>
      </c>
      <c r="C34" s="6" t="s">
        <v>37</v>
      </c>
      <c r="D34" s="6"/>
      <c r="E34" s="6"/>
      <c r="F34" s="6"/>
      <c r="G34" s="6"/>
      <c r="H34" s="6"/>
      <c r="I34" s="20" t="s">
        <v>26</v>
      </c>
      <c r="J34" s="6" t="s">
        <v>20</v>
      </c>
      <c r="K34" s="6" t="s">
        <v>38</v>
      </c>
      <c r="L34" s="6"/>
      <c r="M34" s="6" t="s">
        <v>39</v>
      </c>
      <c r="N34" s="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75" hidden="false" customHeight="true" outlineLevel="0" collapsed="false">
      <c r="A35" s="6" t="str">
        <f aca="false">IF(P35&lt;&gt;"",#REF!+1,"")</f>
        <v/>
      </c>
      <c r="B35" s="21" t="str">
        <f aca="false">IF(P35="","",IF(Q35="",CONCATENATE(YEAR(P35),".",MONTH(P35),"～"),CONCATENATE(YEAR(P35),".",MONTH(P35),"～",YEAR(Q35),".",MONTH(Q35))))</f>
        <v/>
      </c>
      <c r="C35" s="27"/>
      <c r="D35" s="27"/>
      <c r="E35" s="27"/>
      <c r="F35" s="27"/>
      <c r="G35" s="27"/>
      <c r="H35" s="27"/>
      <c r="I35" s="23"/>
      <c r="J35" s="22"/>
      <c r="K35" s="22"/>
      <c r="L35" s="22"/>
      <c r="M35" s="22"/>
      <c r="N35" s="22"/>
      <c r="O35" s="1"/>
      <c r="P35" s="30"/>
      <c r="Q35" s="3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75" hidden="false" customHeight="true" outlineLevel="0" collapsed="false">
      <c r="A36" s="6" t="str">
        <f aca="false">IF(P36&lt;&gt;"",A34+1,"")</f>
        <v/>
      </c>
      <c r="B36" s="21" t="str">
        <f aca="false">IF(P36="","",IF(Q36="",CONCATENATE(YEAR(P36),".",MONTH(P36),"～"),CONCATENATE(YEAR(P36),".",MONTH(P36),"～",YEAR(Q36),".",MONTH(Q36))))</f>
        <v/>
      </c>
      <c r="C36" s="22"/>
      <c r="D36" s="22"/>
      <c r="E36" s="22"/>
      <c r="F36" s="22"/>
      <c r="G36" s="22"/>
      <c r="H36" s="22"/>
      <c r="I36" s="23"/>
      <c r="J36" s="22"/>
      <c r="K36" s="22"/>
      <c r="L36" s="22"/>
      <c r="M36" s="22"/>
      <c r="N36" s="22"/>
      <c r="O36" s="1"/>
      <c r="P36" s="25"/>
      <c r="Q36" s="26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75" hidden="false" customHeight="true" outlineLevel="0" collapsed="false">
      <c r="A37" s="6" t="str">
        <f aca="false">IF(P37&lt;&gt;"",A36+1,"")</f>
        <v/>
      </c>
      <c r="B37" s="21" t="str">
        <f aca="false">IF(P37="","",IF(Q37="",CONCATENATE(YEAR(P37),".",MONTH(P37),"～"),CONCATENATE(YEAR(P37),".",MONTH(P37),"～",YEAR(Q37),".",MONTH(Q37))))</f>
        <v/>
      </c>
      <c r="C37" s="22"/>
      <c r="D37" s="22"/>
      <c r="E37" s="22"/>
      <c r="F37" s="22"/>
      <c r="G37" s="22"/>
      <c r="H37" s="22"/>
      <c r="I37" s="23"/>
      <c r="J37" s="22"/>
      <c r="K37" s="23"/>
      <c r="L37" s="35"/>
      <c r="M37" s="23"/>
      <c r="N37" s="35"/>
      <c r="O37" s="1"/>
      <c r="P37" s="28"/>
      <c r="Q37" s="33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75" hidden="false" customHeight="true" outlineLevel="0" collapsed="false">
      <c r="A38" s="6" t="str">
        <f aca="false">IF(P38&lt;&gt;"",A37+1,"")</f>
        <v/>
      </c>
      <c r="B38" s="21" t="str">
        <f aca="false">IF(P38="","",IF(Q38="",CONCATENATE(YEAR(P38),".",MONTH(P38),"～"),CONCATENATE(YEAR(P38),".",MONTH(P38),"～",YEAR(Q38),".",MONTH(Q38))))</f>
        <v/>
      </c>
      <c r="C38" s="22"/>
      <c r="D38" s="22"/>
      <c r="E38" s="22"/>
      <c r="F38" s="22"/>
      <c r="G38" s="22"/>
      <c r="H38" s="22"/>
      <c r="I38" s="23"/>
      <c r="J38" s="22"/>
      <c r="K38" s="23"/>
      <c r="L38" s="35"/>
      <c r="M38" s="23"/>
      <c r="N38" s="35"/>
      <c r="O38" s="1"/>
      <c r="P38" s="28"/>
      <c r="Q38" s="33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75" hidden="false" customHeight="true" outlineLevel="0" collapsed="false">
      <c r="A39" s="6" t="str">
        <f aca="false">IF(P39&lt;&gt;"",A38+1,"")</f>
        <v/>
      </c>
      <c r="B39" s="21" t="str">
        <f aca="false">IF(P39="","",IF(Q39="",CONCATENATE(YEAR(P39),".",MONTH(P39),"～"),CONCATENATE(YEAR(P39),".",MONTH(P39),"～",YEAR(Q39),".",MONTH(Q39))))</f>
        <v/>
      </c>
      <c r="C39" s="27"/>
      <c r="D39" s="27"/>
      <c r="E39" s="27"/>
      <c r="F39" s="27"/>
      <c r="G39" s="27"/>
      <c r="H39" s="27"/>
      <c r="I39" s="23"/>
      <c r="J39" s="22"/>
      <c r="K39" s="22"/>
      <c r="L39" s="22"/>
      <c r="M39" s="22"/>
      <c r="N39" s="22"/>
      <c r="O39" s="1"/>
      <c r="P39" s="30"/>
      <c r="Q39" s="3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75" hidden="false" customHeight="true" outlineLevel="0" collapsed="false">
      <c r="A40" s="6" t="str">
        <f aca="false">IF(P40&lt;&gt;"",A39+1,"")</f>
        <v/>
      </c>
      <c r="B40" s="21" t="str">
        <f aca="false">IF(P40="","",IF(Q40="",CONCATENATE(YEAR(P40),".",MONTH(P40),"～"),CONCATENATE(YEAR(P40),".",MONTH(P40),"～",YEAR(Q40),".",MONTH(Q40))))</f>
        <v/>
      </c>
      <c r="C40" s="42"/>
      <c r="D40" s="43"/>
      <c r="E40" s="43"/>
      <c r="F40" s="44"/>
      <c r="G40" s="44"/>
      <c r="H40" s="35"/>
      <c r="I40" s="23"/>
      <c r="J40" s="22"/>
      <c r="K40" s="23"/>
      <c r="L40" s="35"/>
      <c r="M40" s="23"/>
      <c r="N40" s="35"/>
      <c r="O40" s="1"/>
      <c r="P40" s="30"/>
      <c r="Q40" s="3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75" hidden="false" customHeight="true" outlineLevel="0" collapsed="false">
      <c r="A41" s="6" t="str">
        <f aca="false">IF(P41&lt;&gt;"",A40+1,"")</f>
        <v/>
      </c>
      <c r="B41" s="21" t="str">
        <f aca="false">IF(P41="","",IF(Q41="",CONCATENATE(YEAR(P41),".",MONTH(P41),"～"),CONCATENATE(YEAR(P41),".",MONTH(P41),"～",YEAR(Q41),".",MONTH(Q41))))</f>
        <v/>
      </c>
      <c r="C41" s="42"/>
      <c r="D41" s="43"/>
      <c r="E41" s="43"/>
      <c r="F41" s="44"/>
      <c r="G41" s="44"/>
      <c r="H41" s="35"/>
      <c r="I41" s="23"/>
      <c r="J41" s="22"/>
      <c r="K41" s="23"/>
      <c r="L41" s="35"/>
      <c r="M41" s="23"/>
      <c r="N41" s="35"/>
      <c r="O41" s="1"/>
      <c r="P41" s="30"/>
      <c r="Q41" s="3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75" hidden="false" customHeight="true" outlineLevel="0" collapsed="false">
      <c r="A42" s="6" t="str">
        <f aca="false">IF(P42&lt;&gt;"",A41+1,"")</f>
        <v/>
      </c>
      <c r="B42" s="21" t="str">
        <f aca="false">IF(P42="","",IF(Q42="",CONCATENATE(YEAR(P42),".",MONTH(P42),"～"),CONCATENATE(YEAR(P42),".",MONTH(P42),"～",YEAR(Q42),".",MONTH(Q42))))</f>
        <v/>
      </c>
      <c r="C42" s="27"/>
      <c r="D42" s="27"/>
      <c r="E42" s="27"/>
      <c r="F42" s="27"/>
      <c r="G42" s="27"/>
      <c r="H42" s="27"/>
      <c r="I42" s="23"/>
      <c r="J42" s="22"/>
      <c r="K42" s="23"/>
      <c r="L42" s="35"/>
      <c r="M42" s="23"/>
      <c r="N42" s="35"/>
      <c r="O42" s="1"/>
      <c r="P42" s="30"/>
      <c r="Q42" s="3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75" hidden="false" customHeight="true" outlineLevel="0" collapsed="false">
      <c r="A43" s="6" t="str">
        <f aca="false">IF(P43&lt;&gt;"",A42+1,"")</f>
        <v/>
      </c>
      <c r="B43" s="21" t="str">
        <f aca="false">IF(P43="","",IF(Q43="",CONCATENATE(YEAR(P43),".",MONTH(P43),"～"),CONCATENATE(YEAR(P43),".",MONTH(P43),"～",YEAR(Q43),".",MONTH(Q43))))</f>
        <v/>
      </c>
      <c r="C43" s="27"/>
      <c r="D43" s="27"/>
      <c r="E43" s="27"/>
      <c r="F43" s="27"/>
      <c r="G43" s="27"/>
      <c r="H43" s="27"/>
      <c r="I43" s="23"/>
      <c r="J43" s="22"/>
      <c r="K43" s="23"/>
      <c r="L43" s="35"/>
      <c r="M43" s="23"/>
      <c r="N43" s="35"/>
      <c r="O43" s="1"/>
      <c r="P43" s="30"/>
      <c r="Q43" s="3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75" hidden="false" customHeight="true" outlineLevel="0" collapsed="false">
      <c r="A44" s="6" t="str">
        <f aca="false">IF(P44&lt;&gt;"",A43+1,"")</f>
        <v/>
      </c>
      <c r="B44" s="21" t="str">
        <f aca="false">IF(P44="","",IF(Q44="",CONCATENATE(YEAR(P44),".",MONTH(P44),"～"),CONCATENATE(YEAR(P44),".",MONTH(P44),"～",YEAR(Q44),".",MONTH(Q44))))</f>
        <v/>
      </c>
      <c r="C44" s="27"/>
      <c r="D44" s="27"/>
      <c r="E44" s="27"/>
      <c r="F44" s="27"/>
      <c r="G44" s="27"/>
      <c r="H44" s="27"/>
      <c r="I44" s="23"/>
      <c r="J44" s="22"/>
      <c r="K44" s="23"/>
      <c r="L44" s="35"/>
      <c r="M44" s="23"/>
      <c r="N44" s="35"/>
      <c r="O44" s="1"/>
      <c r="P44" s="30"/>
      <c r="Q44" s="3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75" hidden="false" customHeight="true" outlineLevel="0" collapsed="false">
      <c r="A45" s="6" t="str">
        <f aca="false">IF(P45&lt;&gt;"",A44+1,"")</f>
        <v/>
      </c>
      <c r="B45" s="21" t="str">
        <f aca="false">IF(P45="","",IF(Q45="",CONCATENATE(YEAR(P45),".",MONTH(P45),"～"),CONCATENATE(YEAR(P45),".",MONTH(P45),"～",YEAR(Q45),".",MONTH(Q45))))</f>
        <v/>
      </c>
      <c r="C45" s="27"/>
      <c r="D45" s="27"/>
      <c r="E45" s="27"/>
      <c r="F45" s="27"/>
      <c r="G45" s="27"/>
      <c r="H45" s="27"/>
      <c r="I45" s="23"/>
      <c r="J45" s="22"/>
      <c r="K45" s="23"/>
      <c r="L45" s="35"/>
      <c r="M45" s="23"/>
      <c r="N45" s="35"/>
      <c r="O45" s="1"/>
      <c r="P45" s="30"/>
      <c r="Q45" s="3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2.75" hidden="false" customHeight="true" outlineLevel="0" collapsed="false">
      <c r="A46" s="37"/>
      <c r="B46" s="38"/>
      <c r="C46" s="38"/>
      <c r="D46" s="38"/>
      <c r="E46" s="38"/>
      <c r="F46" s="38"/>
      <c r="G46" s="38"/>
      <c r="H46" s="38"/>
      <c r="I46" s="38"/>
      <c r="J46" s="39"/>
      <c r="K46" s="40"/>
      <c r="L46" s="40"/>
      <c r="M46" s="40"/>
      <c r="N46" s="4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2.7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2.75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2.7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2.7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2.7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2.7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2.7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2.7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2.7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2.7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2.7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2.7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2.7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2.7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2.7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2.7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2.7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2.7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2.7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2.7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2.7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2.7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2.7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2.7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2.7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2.7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2.7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2.7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2.7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2.7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2.7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2.7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2.7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2.7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2.7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2.7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2.7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2.7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2.7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2.7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2.7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2.7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2.7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2.7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2.7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2.7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2.7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2.7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2.7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2.7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2.7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2.7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2.7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2.7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2.7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2.7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2.7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2.7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2.7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2.7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2.7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2.7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2.7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2.7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2.7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2.7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2.7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2.7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2.7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2.7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2.7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2.7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2.7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2.7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2.7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2.7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2.7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2.7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2.7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2.7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2.7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2.7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2.7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2.7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2.7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2.7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2.7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2.7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2.7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2.7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2.7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2.7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2.7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2.7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2.7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2.7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2.7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2.7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2.7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2.7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2.7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2.7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2.7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2.7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2.7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2.7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2.7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2.7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2.7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2.7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2.7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2.7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2.7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2.7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2.7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2.7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2.7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2.7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2.7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2.7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2.7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2.7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2.7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2.7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2.7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2.7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2.7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2.7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2.7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2.7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2.7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2.7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2.7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2.7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2.7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2.7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2.7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2.7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2.7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2.7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2.7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2.7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2.7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2.7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2.7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2.7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2.7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2.7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2.7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2.7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2.7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2.7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2.7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2.7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2.7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2.7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2.7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2.7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2.7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2.7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2.7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2.7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2.7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2.7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2.7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2.7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2.7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2.7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2.7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2.7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2.7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2.7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2.7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2.7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2.7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2.7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2.7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2.7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2.7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2.7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2.7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2.7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2.7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2.7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2.7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2.7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2.7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2.7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2.7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2.7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2.7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2.7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2.7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2.7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2.7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2.7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2.7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2.7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2.7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2.7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2.7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2.7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2.7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2.7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2.7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2.7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2.7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2.7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2.7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2.7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2.7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2.7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2.7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2.7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2.7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2.7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2.7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2.7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2.7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2.7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2.7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2.7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2.7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2.7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2.7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2.7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2.7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2.7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2.7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2.7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2.7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2.7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2.7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2.7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2.7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2.7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2.7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2.7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2.7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2.7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2.7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2.7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2.7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2.7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2.7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2.7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2.7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2.7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2.7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2.7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2.7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2.7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2.7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2.7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2.7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2.7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2.7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2.7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2.7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2.7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2.7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2.7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2.7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2.7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2.7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2.7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2.7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2.7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2.7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2.7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2.7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2.7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2.7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2.7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2.7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2.7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2.7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2.7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2.7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2.7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2.7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2.7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2.7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2.7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2.7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2.7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2.7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2.7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2.7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2.7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2.7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2.7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2.7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2.7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2.7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2.7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2.7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2.7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2.7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2.7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2.7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2.7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2.7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2.7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2.7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2.7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2.7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2.7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2.7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2.7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2.7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2.7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2.7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2.7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2.7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2.7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2.7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2.7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2.7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2.7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2.7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2.7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2.7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2.7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2.7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2.7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2.7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2.7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2.7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2.7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2.7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2.7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2.7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2.7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2.7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2.7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2.7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2.7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2.7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2.7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2.7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2.7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2.7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2.7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2.7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2.7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2.7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2.7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2.7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2.7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2.7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2.7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2.7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2.7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2.7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2.7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2.7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2.7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2.7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2.7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2.7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2.7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2.7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2.7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2.7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2.7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2.7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2.7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2.7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2.7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2.7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2.7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2.7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2.7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2.7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2.7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2.7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2.7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2.7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2.7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2.7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2.7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2.7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2.7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2.7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2.7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2.7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2.7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2.7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2.7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2.7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2.7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2.7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2.7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2.7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2.7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2.7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2.7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2.7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2.7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2.7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2.7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2.7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2.7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2.7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2.7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2.7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2.7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2.7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2.7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2.7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2.7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2.7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2.7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2.7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2.7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2.7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2.7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2.7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2.7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2.7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2.7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2.7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2.7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2.7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2.7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2.7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2.7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2.7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2.7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2.7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2.7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2.7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2.7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2.7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2.7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2.7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2.7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2.7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2.7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2.7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2.7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2.7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2.7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2.7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2.7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2.7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2.7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2.7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2.7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2.7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2.7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2.7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2.7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2.7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2.7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2.7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2.7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2.7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2.7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2.7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2.7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2.7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2.7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2.7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2.7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2.7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2.7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2.7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2.7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2.7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2.7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2.7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2.7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2.7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2.7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2.7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2.7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2.7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2.7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2.7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2.7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2.7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2.7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2.7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2.7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2.7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2.7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2.7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2.7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2.7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2.7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2.7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2.7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2.7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2.7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2.7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2.7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2.7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2.7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2.7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2.7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2.7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2.7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2.7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2.7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2.7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2.7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2.7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2.7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2.7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2.7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2.7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2.7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2.7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2.7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2.7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2.7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2.7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2.7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2.7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2.7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2.7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2.7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2.7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2.7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2.7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2.7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2.7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2.7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2.7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2.7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2.7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2.7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2.7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2.7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2.7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2.7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2.7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2.7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2.7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2.7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2.7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2.7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2.7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2.7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2.7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2.7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2.7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2.7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2.7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2.7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2.7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2.7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2.7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2.7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2.7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2.7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2.7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2.7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2.7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2.7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2.7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2.7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2.7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2.7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2.7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2.7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2.7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2.7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2.7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2.7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2.7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2.7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2.7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2.7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2.7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2.7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2.7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2.7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2.7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2.7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2.7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2.7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2.7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2.7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2.7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2.7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2.7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2.7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2.7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2.7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2.7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2.7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2.7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2.7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2.7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2.7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2.7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2.7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2.7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2.7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2.7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2.7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2.7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2.7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2.7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2.7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2.7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2.7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2.7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2.7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2.7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2.7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2.7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2.7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2.7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2.7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2.7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2.7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2.7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2.7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2.7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2.7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2.7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2.7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2.7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2.7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2.7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2.7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2.7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2.7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2.7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2.7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2.7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2.7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2.7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2.7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2.7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2.7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2.7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2.7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2.7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2.7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2.7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2.7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2.7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2.7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2.7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2.7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2.7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2.7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2.7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2.7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2.7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2.7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2.7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2.7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2.7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2.7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2.7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2.7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2.7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2.7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2.7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2.7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2.7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2.7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2.7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2.7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2.7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2.7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2.7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2.7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2.7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2.7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2.7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2.7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2.7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2.7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2.7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2.7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2.7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2.7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2.7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2.7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2.7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2.7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2.7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2.7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2.7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2.7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2.7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2.7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2.7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2.7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2.7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2.7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2.7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2.7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2.7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2.7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2.7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2.7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2.7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2.7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2.7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2.7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2.7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2.7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2.7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2.7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2.7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2.7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2.7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2.7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2.7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2.7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2.7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2.7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2.7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2.7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2.7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2.7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2.7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2.7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2.7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2.7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2.7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2.7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2.7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2.7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2.7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2.7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2.7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2.7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2.7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2.7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2.7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2.7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2.7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2.7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2.7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2.7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2.7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2.7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2.7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2.7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2.7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2.7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2.7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2.7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2.7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2.7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2.7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2.7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2.7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2.7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2.7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2.7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2.7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2.7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2.7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2.7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2.7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2.7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2.7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2.7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2.7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2.7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2.7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2.7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2.7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2.7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2.7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2.7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2.7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2.7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2.7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2.7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2.7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2.7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2.7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2.7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2.7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2.7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2.7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2.7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2.7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2.7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2.7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2.7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2.7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2.7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2.7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2.7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2.7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2.7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2.7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2.7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2.7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2.7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2.7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2.7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2.7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2.7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2.7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2.7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2.7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2.7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2.7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2.7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2.7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2.7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2.7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2.7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2.7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2.7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2.7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2.7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2.7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2.7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2.7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2.7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2.7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2.7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2.7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2.7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2.7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2.7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2.7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2.7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2.7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2.7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2.7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customFormat="false" ht="12.7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customFormat="false" ht="12.7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customFormat="false" ht="12.7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customFormat="false" ht="12.7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customFormat="false" ht="12.7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customFormat="false" ht="12.7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customFormat="false" ht="12.7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customFormat="false" ht="12.7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customFormat="false" ht="12.7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customFormat="false" ht="12.7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customFormat="false" ht="12.7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customFormat="false" ht="12.7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customFormat="false" ht="12.7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customFormat="false" ht="12.7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customFormat="false" ht="12.7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customFormat="false" ht="12.7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customFormat="false" ht="12.7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customFormat="false" ht="12.7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customFormat="false" ht="12.7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customFormat="false" ht="12.7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customFormat="false" ht="12.7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customFormat="false" ht="12.7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customFormat="false" ht="12.7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customFormat="false" ht="12.7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customFormat="false" ht="12.7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customFormat="false" ht="12.7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customFormat="false" ht="12.7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customFormat="false" ht="12.7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customFormat="false" ht="12.7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customFormat="false" ht="12.7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customFormat="false" ht="12.7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customFormat="false" ht="12.7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customFormat="false" ht="12.7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customFormat="false" ht="12.7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customFormat="false" ht="12.7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customFormat="false" ht="12.7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customFormat="false" ht="12.7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customFormat="false" ht="12.7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customFormat="false" ht="12.7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customFormat="false" ht="12.7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customFormat="false" ht="12.7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customFormat="false" ht="12.7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customFormat="false" ht="12.7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customFormat="false" ht="12.7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customFormat="false" ht="12.7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customFormat="false" ht="12.7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customFormat="false" ht="12.7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customFormat="false" ht="12.7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customFormat="false" ht="12.7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customFormat="false" ht="12.7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customFormat="false" ht="12.7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customFormat="false" ht="12.7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customFormat="false" ht="12.7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customFormat="false" ht="12.7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customFormat="false" ht="12.7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customFormat="false" ht="12.7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customFormat="false" ht="12.7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customFormat="false" ht="12.7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customFormat="false" ht="12.7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customFormat="false" ht="12.7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customFormat="false" ht="12.7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customFormat="false" ht="12.7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customFormat="false" ht="12.7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customFormat="false" ht="12.7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customFormat="false" ht="12.7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customFormat="false" ht="12.7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customFormat="false" ht="12.7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customFormat="false" ht="12.7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customFormat="false" ht="12.7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customFormat="false" ht="12.7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customFormat="false" ht="12.7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customFormat="false" ht="12.7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customFormat="false" ht="12.7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customFormat="false" ht="12.7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customFormat="false" ht="12.7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customFormat="false" ht="12.7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customFormat="false" ht="12.7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customFormat="false" ht="12.7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customFormat="false" ht="12.7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customFormat="false" ht="12.7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customFormat="false" ht="12.7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customFormat="false" ht="12.7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customFormat="false" ht="12.7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customFormat="false" ht="12.7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customFormat="false" ht="12.7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customFormat="false" ht="12.7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customFormat="false" ht="12.75" hidden="false" customHeight="true" outlineLevel="0" collapsed="false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customFormat="false" ht="12.75" hidden="false" customHeight="true" outlineLevel="0" collapsed="false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customFormat="false" ht="12.75" hidden="false" customHeight="true" outlineLevel="0" collapsed="false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customFormat="false" ht="12.75" hidden="false" customHeight="true" outlineLevel="0" collapsed="false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customFormat="false" ht="12.75" hidden="false" customHeight="true" outlineLevel="0" collapsed="false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customFormat="false" ht="12.75" hidden="false" customHeight="true" outlineLevel="0" collapsed="false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customFormat="false" ht="12.75" hidden="false" customHeight="true" outlineLevel="0" collapsed="false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customFormat="false" ht="12.75" hidden="false" customHeight="true" outlineLevel="0" collapsed="false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customFormat="false" ht="12.75" hidden="false" customHeight="true" outlineLevel="0" collapsed="false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customFormat="false" ht="12.75" hidden="false" customHeight="true" outlineLevel="0" collapsed="false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customFormat="false" ht="12.75" hidden="false" customHeight="true" outlineLevel="0" collapsed="false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customFormat="false" ht="12.75" hidden="false" customHeight="true" outlineLevel="0" collapsed="false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customFormat="false" ht="12.75" hidden="false" customHeight="true" outlineLevel="0" collapsed="false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customFormat="false" ht="12.75" hidden="false" customHeight="true" outlineLevel="0" collapsed="false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customFormat="false" ht="12.75" hidden="false" customHeight="true" outlineLevel="0" collapsed="false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customFormat="false" ht="12.75" hidden="false" customHeight="true" outlineLevel="0" collapsed="false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customFormat="false" ht="12.75" hidden="false" customHeight="true" outlineLevel="0" collapsed="false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customFormat="false" ht="12.75" hidden="false" customHeight="true" outlineLevel="0" collapsed="false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customFormat="false" ht="12.75" hidden="false" customHeight="true" outlineLevel="0" collapsed="false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customFormat="false" ht="12.75" hidden="false" customHeight="true" outlineLevel="0" collapsed="false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customFormat="false" ht="12.75" hidden="false" customHeight="true" outlineLevel="0" collapsed="false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customFormat="false" ht="12.75" hidden="false" customHeight="true" outlineLevel="0" collapsed="false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customFormat="false" ht="12.75" hidden="false" customHeight="true" outlineLevel="0" collapsed="false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customFormat="false" ht="12.75" hidden="false" customHeight="true" outlineLevel="0" collapsed="false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customFormat="false" ht="12.75" hidden="false" customHeight="true" outlineLevel="0" collapsed="false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customFormat="false" ht="12.75" hidden="false" customHeight="true" outlineLevel="0" collapsed="false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customFormat="false" ht="12.75" hidden="false" customHeight="true" outlineLevel="0" collapsed="false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customFormat="false" ht="12.75" hidden="false" customHeight="true" outlineLevel="0" collapsed="false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customFormat="false" ht="12.75" hidden="false" customHeight="true" outlineLevel="0" collapsed="false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customFormat="false" ht="12.75" hidden="false" customHeight="true" outlineLevel="0" collapsed="false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86">
    <mergeCell ref="A2:N2"/>
    <mergeCell ref="A3:B3"/>
    <mergeCell ref="D3:J3"/>
    <mergeCell ref="A4:B4"/>
    <mergeCell ref="D4:K4"/>
    <mergeCell ref="M4:N4"/>
    <mergeCell ref="A5:B6"/>
    <mergeCell ref="C5:G6"/>
    <mergeCell ref="I5:K5"/>
    <mergeCell ref="M5:N5"/>
    <mergeCell ref="I6:K6"/>
    <mergeCell ref="M6:N6"/>
    <mergeCell ref="A7:B8"/>
    <mergeCell ref="C7:G8"/>
    <mergeCell ref="I7:N7"/>
    <mergeCell ref="A9:N10"/>
    <mergeCell ref="C11:H11"/>
    <mergeCell ref="K11:L11"/>
    <mergeCell ref="M11:N11"/>
    <mergeCell ref="C12:H12"/>
    <mergeCell ref="K12:L12"/>
    <mergeCell ref="M12:N12"/>
    <mergeCell ref="C13:H13"/>
    <mergeCell ref="K13:L13"/>
    <mergeCell ref="M13:N13"/>
    <mergeCell ref="C14:H14"/>
    <mergeCell ref="K14:L14"/>
    <mergeCell ref="M14:N14"/>
    <mergeCell ref="C15:H15"/>
    <mergeCell ref="K15:L15"/>
    <mergeCell ref="M15:N15"/>
    <mergeCell ref="C16:H16"/>
    <mergeCell ref="K16:L16"/>
    <mergeCell ref="M16:N16"/>
    <mergeCell ref="C17:H17"/>
    <mergeCell ref="K17:L17"/>
    <mergeCell ref="M17:N17"/>
    <mergeCell ref="A18:N19"/>
    <mergeCell ref="C20:H20"/>
    <mergeCell ref="K20:L20"/>
    <mergeCell ref="M20:N20"/>
    <mergeCell ref="C21:H21"/>
    <mergeCell ref="K21:L21"/>
    <mergeCell ref="M21:N21"/>
    <mergeCell ref="C22:H22"/>
    <mergeCell ref="K22:L22"/>
    <mergeCell ref="M22:N22"/>
    <mergeCell ref="C23:H23"/>
    <mergeCell ref="K23:L23"/>
    <mergeCell ref="M23:N23"/>
    <mergeCell ref="C24:H24"/>
    <mergeCell ref="K24:L24"/>
    <mergeCell ref="M24:N24"/>
    <mergeCell ref="C25:H25"/>
    <mergeCell ref="K25:L25"/>
    <mergeCell ref="M25:N25"/>
    <mergeCell ref="C26:H26"/>
    <mergeCell ref="K26:L26"/>
    <mergeCell ref="M26:N26"/>
    <mergeCell ref="C27:H27"/>
    <mergeCell ref="C28:H28"/>
    <mergeCell ref="K28:L28"/>
    <mergeCell ref="M28:N28"/>
    <mergeCell ref="C29:H29"/>
    <mergeCell ref="C30:H30"/>
    <mergeCell ref="K31:N31"/>
    <mergeCell ref="A32:N33"/>
    <mergeCell ref="C34:H34"/>
    <mergeCell ref="K34:L34"/>
    <mergeCell ref="M34:N34"/>
    <mergeCell ref="C35:H35"/>
    <mergeCell ref="K35:L35"/>
    <mergeCell ref="M35:N35"/>
    <mergeCell ref="C36:H36"/>
    <mergeCell ref="K36:L36"/>
    <mergeCell ref="M36:N36"/>
    <mergeCell ref="C37:H37"/>
    <mergeCell ref="C38:H38"/>
    <mergeCell ref="C39:H39"/>
    <mergeCell ref="K39:L39"/>
    <mergeCell ref="M39:N39"/>
    <mergeCell ref="C42:H42"/>
    <mergeCell ref="C43:H43"/>
    <mergeCell ref="C44:H44"/>
    <mergeCell ref="C45:H45"/>
    <mergeCell ref="K46:N46"/>
  </mergeCells>
  <dataValidations count="1">
    <dataValidation allowBlank="true" operator="between" showDropDown="false" showErrorMessage="true" showInputMessage="false" sqref="P3" type="list">
      <formula1>"男性,女性"</formula1>
      <formula2>0</formula2>
    </dataValidation>
  </dataValidations>
  <printOptions headings="false" gridLines="false" gridLinesSet="true" horizontalCentered="false" verticalCentered="false"/>
  <pageMargins left="0.329861111111111" right="0.196527777777778" top="0.551388888888889" bottom="0.315277777777778" header="0.511805555555555" footer="0.511805555555555"/>
  <pageSetup paperSize="9" scale="9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1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2004-06-04T01:18:20Z</dcterms:created>
  <dc:creator>amiyazaki</dc:creator>
  <dc:description/>
  <dc:language>ja-JP</dc:language>
  <cp:lastModifiedBy/>
  <cp:lastPrinted>2026-04-23T23:48:51Z</cp:lastPrinted>
  <dcterms:modified xsi:type="dcterms:W3CDTF">2026-05-12T13:44:08Z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