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zukinagaoka/Downloads/"/>
    </mc:Choice>
  </mc:AlternateContent>
  <xr:revisionPtr revIDLastSave="0" documentId="8_{62F5CBF7-B3C4-6045-B9CE-C84D07A4B7BC}" xr6:coauthVersionLast="47" xr6:coauthVersionMax="47" xr10:uidLastSave="{00000000-0000-0000-0000-000000000000}"/>
  <bookViews>
    <workbookView xWindow="0" yWindow="740" windowWidth="29040" windowHeight="15720" xr2:uid="{00000000-000D-0000-FFFF-FFFF00000000}"/>
  </bookViews>
  <sheets>
    <sheet name="スキルシート " sheetId="5" r:id="rId1"/>
  </sheets>
  <definedNames>
    <definedName name="Excel_BuiltIn_Print_Area_1">0</definedName>
    <definedName name="Excel_BuiltIn_Print_Area_2">0</definedName>
    <definedName name="Excel_BuiltIn_Print_Area_3">0</definedName>
    <definedName name="Excel_BuiltIn_Print_Area_4">0</definedName>
    <definedName name="Excel_BuiltIn_Print_Area_5">0</definedName>
    <definedName name="_xlnm.Print_Area" localSheetId="0">'スキルシート '!$B$2:$AJ$105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5" l="1"/>
  <c r="C40" i="5"/>
  <c r="C49" i="5"/>
  <c r="C22" i="5"/>
  <c r="C85" i="5"/>
  <c r="C76" i="5"/>
  <c r="C67" i="5"/>
  <c r="C13" i="5"/>
  <c r="C94" i="5"/>
  <c r="C58" i="5"/>
</calcChain>
</file>

<file path=xl/sharedStrings.xml><?xml version="1.0" encoding="utf-8"?>
<sst xmlns="http://schemas.openxmlformats.org/spreadsheetml/2006/main" count="74" uniqueCount="65">
  <si>
    <t>性別</t>
  </si>
  <si>
    <t>最寄駅</t>
  </si>
  <si>
    <t>希望通勤条件</t>
  </si>
  <si>
    <t>氏名</t>
  </si>
  <si>
    <t>語学</t>
  </si>
  <si>
    <t>自己PR</t>
  </si>
  <si>
    <t>№</t>
  </si>
  <si>
    <t>期間</t>
  </si>
  <si>
    <t>プロジェクト名
業務内容</t>
  </si>
  <si>
    <t>担当フェーズ</t>
  </si>
  <si>
    <t>役割
規模</t>
  </si>
  <si>
    <t>~</t>
  </si>
  <si>
    <t>男</t>
  </si>
  <si>
    <t>年齢</t>
  </si>
  <si>
    <t>保有技術</t>
  </si>
  <si>
    <t>環境・言語　等</t>
  </si>
  <si>
    <t>【経験ポジション】：PM、PL、SE、PG、Observer、Pre-Sales、PMO
【経験フェイズ】：要件定義、基本設計、詳細設計、実装、テスト、運用保守、移行計画、移行設計、移行手順作成、技術支援、文書整備、炎上対応
【言語/FW】：Python／C#／Go／JavaScript／TypeScript／PHP／FastAPI／Laravel／React／Node.js／Nuxt.js／AngularJS／ASP.NET
【DB】：MySQL／MariaDB／PostgreSQL／SQL Server／DB2／DynamoDB／Oracle／ElasticSearch／CouchDB
【ツール/他】：Git／SVN／Docker／Vagrant／WSL／PlantUML／Markdown／Visual Studio／VS Code／JIRA／Confluence／Backlog／Slack／Teams／ChatWork／Terraform／Apigee／OpenAPI
【OS】：Windows／Ubuntu／MacOS／CentOS／RedHat
【得意領域】：上流工程対応、フロントエンド開発（React, Nuxt.js）、バックエンド開発（FastAPI, Laravel）、システム開発（Python, C#）、炎上案件対応、保守リカバリ
【優先度】：技術領域（業種や開発環境など）/ポジション  
１、上流工程対応（要件定義・設計・非機能要件）/PM・SE  
２、システム開発（Python, C#, Laravel, FastAPI）/SE・PL  
３、炎上案件対応・保守リカバリ/PM・PL</t>
  </si>
  <si>
    <t xml:space="preserve">【言語/FW】
Python、TypeScript、FastAPI、
Laravel、Astro.js
【DB】
SQLServer、MySQL、
Elasticsearch
</t>
  </si>
  <si>
    <t>【ツール/他】
Git、Docker、Slack、PlantUML、
Visual Studio Code
【OS】
Windows、Ubuntu</t>
  </si>
  <si>
    <t xml:space="preserve">役割：
　PM／オブザーバー
全体規模：50名
</t>
  </si>
  <si>
    <t>J.T</t>
  </si>
  <si>
    <t>東大前</t>
  </si>
  <si>
    <t>フル常駐可能、45分圏内</t>
  </si>
  <si>
    <t>現行調査
業務・仕様整理
課題分析
改善方針検討
進捗統制支援
引き継ぎ整理</t>
  </si>
  <si>
    <t>課金商材受発注運用及び開発支援 PM補佐（要件整理・構造設計／情報統制）
【プロジェクト概要】
課金商材の受発注システムにおける運用・開発支援として参画。
業務要件とシステム仕様の分断が発生している環境において、
業務／情報構造の整理および可視化を実施。
現行業務およびAPI仕様の再整理を通じて、設計課題の抽出と改善方針の提示を行う。
【作業内容】
担当範囲：業務整理／仕様整理／ステークホルダー管理／進捗統制
■業務・仕様整理
・現行業務フローの整理およびシステム構成の可視化
・API仕様書の再整理および商材別差異の構造分析
・業務要件とシステム仕様の不整合箇所の抽出
■調整・情報統制
・要求部門と開発部門間の調整および認識合わせの実施
・関係者間の情報流通の整理および会議体の統制
・ドキュメント分散管理状態の整理および統一方針の提示
■課題整理・改善方針
・既存懸案事項の整理および構造的な再定義
・設計上の課題抽出および改善方針の提示
・引き継ぎ可能なドキュメントとしての整備
■プロジェクト管理支援
・ステークホルダー構成の整理および関係性の可視化
・マイルストーンに基づく進捗分析
・タスク管理および優先度整理による統制支援
■成果・ポイント
・要件未整理状態から業務／仕様構造を整理し、関係者間の認識ズレを解消
・仕様差異を整理することで設計見直し判断を可能にし、開発リスク低減に寄与
・情報分散状態を統制し、意思決定スピードの向上に貢献</t>
  </si>
  <si>
    <t>ERPシステム移行および新規開発支援（建築） PM／要件整理・設計統制
【プロジェクト概要】
部門ごとに分散していた業務システムをクラウドERPへ統合する全社刷新プロジェクトに参画。
要件・設計が未整理のまま進行していた環境に対し、業務構造の整理および再要件定義を実施し、
移行および再構築を成立させるための設計基盤を再整備。
【作業内容】
担当範囲：再要件定義／構造整理／技術支援／設計統制
■再要件定義・構造整理
・業務機能の整理および構造化により要件を再定義
・システム全体の機能構成を見直し、整合性を確保
■技術支援・設計方針
・認証方式（SAML／OAuth2／JWT）の整理および設計方針の提示
・実装上の技術課題を抽出し、改善案を提示
■設計ドキュメント整備
・設計資料の標準化方針を策定
・要件・設計の管理手法を整理し、開発メンバー間の認識を統一
■成果・ポイント
・未整理状態の要件を再定義し、開発および移行を成立させる設計基盤を構築
・機能構成および認証方式の整理により、設計の整合性と拡張性を確保
・設計管理手法の統一により、認識ズレの抑制と開発効率の向上に寄与</t>
  </si>
  <si>
    <t>1991年～2023年
業務システムを中心に、要件定義から設計・開発・運用・移行まで一貫して従事。
金融、公共、製造、小売、IT、サービスなど多業種におけるシステム開発・業務改善を経験。
SE／PL／PMとして、顧客折衝、要件整理、設計統制、ベンダー管理、オフショア管理を担当し、
業務構造・情報構造・データ構造の整理を軸とした開発および運用改善を実施。
【主な経験領域】
・要件定義／設計／開発／テスト／運用保守／移行
・顧客折衝／ステークホルダー調整／プロジェクト推進
・業務プロセス整理／情報構造設計／データ設計
【技術領域】
Python、Java、PHP、C#、JavaScript、TypeScript、SQL、各種RDB、クラウド（AWS／Azure／GCP）、
FastAPI、Laravel、React、Node.js、Docker ほか</t>
  </si>
  <si>
    <t>業務ヒアリング
現行調査
機能整理
技術検討
書類作成
要件定義
設計支援
運用支援
機能間調整</t>
  </si>
  <si>
    <t>【役割・規模】
役割：SE
契約形態：請負
参画人数：15名</t>
  </si>
  <si>
    <t>営業支援システム基盤刷新およびデータ移行支援
SE／要件分析・データ移行・運用支援
【プロジェクト概要】
営業支援システム基盤刷新、医療情報配信サイト刷新、文書管理データ移行案件に参画。
既存システムの要件分析、新規データモデリング、Web Scrapingによるデータ移行設計および移行作業を担当。
CMS刷新、運用支援機能開発、移行計画策定など、システム刷新および移行支援を横断的に実施した。
【作業内容】
■営業支援システム基盤刷新支援
・既存要件分析
・新規データモデリング
・既存データ移行設計
・全体移行計画企画作成
■医療情報提供・ニュース配信刷新支援
・Web Scrapingによるデータ移行設計および移行作業
・Error監視用Pluginの実装および運用支援（WordPress）
・PDF Upload用Pluginの実装および運用支援（WordPress）
■文書管理データ移行支援
・Web Scrapingによるデータ移行
【成果・ポイント】
・複数案件に跨り、要件整理から移行・運用支援まで横断的に対応
・Web Scrapingを活用したデータ収集および移行処理の実装経験を蓄積
・CMS運用支援機能の実装により、保守運用負荷軽減に寄与
・異なる技術構成およびデータ構造に対応し、柔軟な技術支援を実施</t>
  </si>
  <si>
    <t>業務ヒアリング
現行調査・要件分析
要件定義・機能整理
データモデリング
技術検討
移行設計・移行計画策定
データ移行
設計支援・機能間調整
設計資料作成
運用・保守支援</t>
  </si>
  <si>
    <t>現行調査
要件分析
技術検討
要件定義
機能整理
基盤設計
環境構築
設計支援
機能間調整
設計資料作成
運用支援</t>
  </si>
  <si>
    <t>【役割・規模】
役割：PL
契約形態：請負</t>
  </si>
  <si>
    <t>予約・受付管理サービス基盤刷新支援
PL／要件分析・基盤設計・技術検証支援
【プロジェクト概要】
予約・受付管理サービスにおける新基盤構築およびPrototype開発支援プロジェクトに参画。
既存機能分析、要件定義見直し、AWS／Kubernetes環境構築、技術検証支援などを担当し、新基盤移行に向けた設計支援および開発基盤整備を実施した。
【作業内容】
・既存機能改修を含む新案の考察および検証
・AWS上でのKubernetes環境構築
・既存要件分析および機能要件定義見直し支援
・現行機能調査、要件分析、ドキュメント整理
・新基盤設計支援および技術検証
・設計資料整理および開発支援
【成果・ポイント】
・AWSおよびKubernetesを活用した新基盤構築支援を実施
・既存要件および機能構成の再整理により、基盤刷新に向けた設計支援を実施
・Prototype開発および技術検証を通じ、新規構成導入に向けた検討を支援
・設計資料および要件情報整理を通じて、開発メンバー間の認識統一に寄与</t>
  </si>
  <si>
    <t>【言語】
PHP / Java / C# / Python / JavaScript / PlantUML
【DB】
MySQL / ElasticSearch / VoltDB</t>
  </si>
  <si>
    <t>【環境及びツール】CentOS5 / CentOS6 / CentOS7 / Windows / UbuntuJoomla 1.5.26＋α / WordPressPhalconPHP / CodeIgniterVagrant / Docker / Eclipse / Visual Studio</t>
  </si>
  <si>
    <t>【言語】
PHP / Node.js
【DB】
MySQL / MariaDB / MongoDB</t>
  </si>
  <si>
    <t>【環境及びツール】
Windows / CentOS5 / CentOS7 / Ubuntu / Debian / CoreOS
AWS EC2 / Lambda / S3 / EFS / RDS / DynamoDB / Route53
React
PlantUML / Jira / Confluence / draw.io / Chatwork
Kubernetes / VirtualBox / Vagrant / Minikube</t>
  </si>
  <si>
    <t>【言語】
Python / C / AngularJS / C#
【DB】
MySQL5 / MariaDB / ElasticSearch / CouchDB</t>
  </si>
  <si>
    <t>現行調査
要件分析
技術検討
ベンダー調査
基盤設計
環境構築
設計支援
機能間調整
設計資料作成
運用支援</t>
  </si>
  <si>
    <t>【環境及びツール】
Windows / Debian / CentOS7 / iOS / Android
AWS / IDCF
Tomcat / Nginx
UPT1000F / Castle API
NetBeans / Eclipse / VS Code
Backlog / Slack / Chatwork / draw.io
Docker / Docker Compose / Vagrant / Ansible
npm / ionic cordova</t>
  </si>
  <si>
    <t>【役割・規模】
役割：コンサルタント
契約形態：請負</t>
  </si>
  <si>
    <t>決済代行および景品交換サービス構築支援
Consultant／技術調査・ベンダー折衝・構築支援
【プロジェクト概要】
決済代行起業支援および娯楽施設向け景品交換サービス構築案件に参画。
決済端末導入支援、ベンダー調査、技術課題分析、構築支援、PM支援などを担当し、サービス立ち上げおよび構築推進を支援した。
【作業内容】
・台湾CAT販売企業との折衝
・CAT端末動作確認
・BTC関連Vendor調査
・Vendor不適切箇所の分析および指摘
・PMへの改善提案および注意勧告
・サービス構築支援および技術支援
【成果・ポイント】
・決済端末および決済関連サービス立ち上げ支援を実施
・ベンダー調査および技術課題分析を通じ、構築リスク低減に寄与
・PM支援および改善提案を通じ、プロジェクト推進を支援
・クラウド、Web基盤、モバイル技術を横断した技術支援を実施</t>
  </si>
  <si>
    <t>現行調査
要件分析
技術検討
設計支援
設計資料作成
運用支援</t>
  </si>
  <si>
    <t>【言語】
TypeScript / C#
【DB】
SQL Server</t>
  </si>
  <si>
    <t>【環境及びツール】
Windows
Azure Windows Server / SQL Server
AngularJS
PlantUML / draw.io / VS Code
Chatwork / Backlog</t>
  </si>
  <si>
    <t>【役割・規模】
役割：コンサルタント
契約形態：請負
参画人数：4名</t>
  </si>
  <si>
    <t>消し込み基盤改修支援
Consultant／現行調査・改修支援
【プロジェクト概要】
会計業務向け消し込み基盤改修プロジェクトに参画。
現行機能調査、改修手引き作成、サンプル実装作成、改修方法の教示などを担当し、改修推進および開発支援を実施した。
【作業内容】
・現行機能調査
・改修手引きおよびサンプル作成
・改修方法の教示
・開発支援および技術支援
【成果・ポイント】
・改修方針および手引きを整備し、開発メンバーへの技術展開を支援
・サンプル実装作成により、改修作業効率化に寄与
・現行機能分析を通じ、既存基盤理解および改修推進を支援</t>
  </si>
  <si>
    <t>現行調査
要件分析
技術検討
要件定義
設計支援
機能間調整
設計資料作成</t>
  </si>
  <si>
    <t>【言語】
PHP
【DB】
SAP S/4 HANA</t>
  </si>
  <si>
    <t>【環境及びツール】
AS/400
AWS
PIM / ETL / Magento
Teams</t>
  </si>
  <si>
    <t>【役割・規模】
役割：コンサルタント
契約形態：請負
参画人数：6名</t>
  </si>
  <si>
    <t>YAMAHA Dealer向けEC構築およびERP連携支援
Consultant／要件調査・ERP連携支援
【プロジェクト概要】
YAMAHA Dealer向けECサイト構築および現行ERP連携プロジェクトに参画。
現行要件調査、ベンダー作成資料レビュー、PoC工程整理、見積作成支援などを担当し、EC基盤およびERP連携構想の整理を支援した。
【作業内容】
・現行要件調査および文書作成
・Vendor作成文書レビューおよび補正調整
・PoCまでの工程整理および見積作成
・ERP連携構成検討支援
・EC構築支援および技術支援
【成果・ポイント】
・現行ERP構成および連携要件整理を通じ、EC連携構想策定を支援
・Vendor成果物レビューを通じ、設計品質および要件整合性向上に寄与
・PoC工程整理および見積支援を通じ、プロジェクト推進を支援</t>
  </si>
  <si>
    <t>現行調査
要件分析
技術検討
要件定義
設計支援
機能間調整
設計資料作成
運用支援</t>
  </si>
  <si>
    <t>【環境及びツール】
AWS
React / SFDC Apex / Mule
Teams / Figma / Jira / Confluence</t>
  </si>
  <si>
    <t>【言語】
Kotlin</t>
  </si>
  <si>
    <t>【役割・規模】
役割：PMO
契約形態：請負
参画人数：10名</t>
  </si>
  <si>
    <t>Aflac保険契約機能移行支援
PMO／要件整理・開発体制改善支援
【プロジェクト概要】
生命保険契約機能移行プロジェクトに参画。
現行要件再調査、Bug大量発生要因分析、顧客要求事項整理、開発体制見直し支援などを担当し、プロジェクト改善および進行支援を実施した。
【作業内容】
・現行要件再調査および文書作成
・Bug大量発生要因の分析および改善示唆
・開発体制見直し提言
・Project進行に対する危機意識改革支援
・顧客要求事項の再整理
・プロジェクト推進支援
【成果・ポイント】
・Bug大量発生要因分析を通じ、課題構造可視化を支援
・顧客要求事項再整理により、認識齟齬低減に寄与
・開発体制見直し提言を通じ、プロジェクト改善を支援
・進行停滞案件に対し、要件および推進課題整理を実施</t>
  </si>
  <si>
    <t>【言語】
Go / Python / TypeScript
【DB】
なし</t>
  </si>
  <si>
    <t>現行調査
要件分析
技術検討
要件定義
機能整理
設計支援
機能間調整
設計資料作成
運用支援
保守支援</t>
  </si>
  <si>
    <t>【環境及びツール】
Windows / MacOS
GCP / GKE
FastAPI / Nuxt.js
GitHub / Backlog / Slack / Jira / Confluence
CI/CD / Terraform / Apigee</t>
  </si>
  <si>
    <t>【役割・規模】
役割：PM / PL
契約形態：請負
参画人数：20名</t>
  </si>
  <si>
    <t>金融情報・保険・公共インフラ向け開発保守支援
PM / PL／要件整理・保守改善支援
【プロジェクト概要】
金融情報サービス、自動車保険見積システム、上下水道管理システムにおける開発保守支援プロジェクトに参画。
現行要件再調査、遅延案件立て直し、保守計画策定、顧客要求整理などを担当し、開発保守体制改善およびプロジェクト推進支援を実施した。
【作業内容】
・現行要件再調査および文書作成
・新規要求事項分析および要件整理
・現行保守支援
・遅延案件立て直しおよび要件再整理
・UT／IT／ST工程支援
・積み残し要件再整理
・客先動向調査
・保守計画書作成および客先提案
・開発保守推進支援
【成果・ポイント】
・遅延案件に対する要件再整理および推進支援を実施
・保守計画策定および顧客提案を通じ、運用引継ぎ支援を実施
・金融、保険、公共インフラ領域を横断した保守改善支援を担当
・クラウドおよびモダン開発基盤を活用した開発保守支援を実施</t>
  </si>
  <si>
    <t xml:space="preserve">役割：PM補佐
</t>
  </si>
  <si>
    <t>【品質担保・問題解決】
炎上案件において、非機能要件の不明確さにより工程混乱・認識ズレが発生していた。
関係者の役割・作業フロー・レビュー体制・ドキュメント管理を整理・明文化し、合意形成を行った上で運用へ反映。
要件・設計の再整理により認識統一を図り、手戻りの抑制とプロジェクト進行の安定化に寄与。
【チーム推進力】
進捗停滞は仕様・設計の不整合と捉え、早期に確認・見直しを実施。
関係者間の認識ズレを解消し、チーム全体の生産性向上およびトラブル未然防止に貢献。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</si>
</sst>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yy&quot;年&quot;mm&quot;月&quot;"/>
    <numFmt numFmtId="177" formatCode="[$-411]General"/>
    <numFmt numFmtId="178" formatCode="[$￥-411]#,##0;[Red]&quot;-&quot;[$￥-411]#,##0"/>
  </numFmts>
  <fonts count="15">
    <font>
      <sz val="11"/>
      <color theme="1"/>
      <name val="Arial"/>
      <family val="2"/>
    </font>
    <font>
      <sz val="6"/>
      <name val="ＭＳ Ｐゴシック"/>
      <family val="3"/>
      <charset val="128"/>
    </font>
    <font>
      <sz val="11"/>
      <color rgb="FF000000"/>
      <name val="Arial"/>
      <family val="2"/>
    </font>
    <font>
      <sz val="11"/>
      <color rgb="FF000000"/>
      <name val="游ゴシック"/>
      <family val="3"/>
      <charset val="128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sz val="11"/>
      <color theme="1"/>
      <name val="Arial"/>
      <family val="2"/>
    </font>
    <font>
      <sz val="10"/>
      <color rgb="FF000000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theme="0"/>
      <name val="メイリオ"/>
      <family val="2"/>
      <charset val="128"/>
    </font>
    <font>
      <b/>
      <sz val="12"/>
      <color theme="0"/>
      <name val="メイリオ"/>
      <family val="3"/>
      <charset val="128"/>
    </font>
    <font>
      <sz val="10"/>
      <color theme="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43976D"/>
        <bgColor rgb="FFD9D9D9"/>
      </patternFill>
    </fill>
    <fill>
      <patternFill patternType="solid">
        <fgColor rgb="FF43976D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auto="1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auto="1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</borders>
  <cellStyleXfs count="12">
    <xf numFmtId="0" fontId="0" fillId="0" borderId="0">
      <alignment vertical="center"/>
    </xf>
    <xf numFmtId="177" fontId="2" fillId="0" borderId="0">
      <alignment vertical="center"/>
    </xf>
    <xf numFmtId="177" fontId="3" fillId="0" borderId="0">
      <alignment vertical="center"/>
    </xf>
    <xf numFmtId="0" fontId="4" fillId="0" borderId="0">
      <alignment horizontal="center" vertical="center"/>
    </xf>
    <xf numFmtId="177" fontId="5" fillId="0" borderId="0">
      <alignment horizontal="center" vertical="center"/>
    </xf>
    <xf numFmtId="0" fontId="4" fillId="0" borderId="0">
      <alignment horizontal="center" vertical="center" textRotation="90"/>
    </xf>
    <xf numFmtId="177" fontId="5" fillId="0" borderId="0">
      <alignment horizontal="center" vertical="center" textRotation="90"/>
    </xf>
    <xf numFmtId="0" fontId="6" fillId="0" borderId="0">
      <alignment vertical="center"/>
    </xf>
    <xf numFmtId="177" fontId="7" fillId="0" borderId="0">
      <alignment vertical="center"/>
    </xf>
    <xf numFmtId="178" fontId="6" fillId="0" borderId="0">
      <alignment vertical="center"/>
    </xf>
    <xf numFmtId="178" fontId="7" fillId="0" borderId="0">
      <alignment vertical="center"/>
    </xf>
    <xf numFmtId="177" fontId="8" fillId="0" borderId="0">
      <alignment vertical="center"/>
    </xf>
  </cellStyleXfs>
  <cellXfs count="90">
    <xf numFmtId="0" fontId="0" fillId="0" borderId="0" xfId="0">
      <alignment vertical="center"/>
    </xf>
    <xf numFmtId="177" fontId="10" fillId="0" borderId="0" xfId="2" applyFont="1">
      <alignment vertical="center"/>
    </xf>
    <xf numFmtId="177" fontId="11" fillId="0" borderId="0" xfId="1" applyFont="1">
      <alignment vertical="center"/>
    </xf>
    <xf numFmtId="177" fontId="10" fillId="0" borderId="0" xfId="2" applyFont="1" applyAlignment="1">
      <alignment horizontal="left" vertical="top" wrapText="1"/>
    </xf>
    <xf numFmtId="177" fontId="10" fillId="0" borderId="28" xfId="2" applyFont="1" applyBorder="1" applyAlignment="1">
      <alignment horizontal="center" vertical="center"/>
    </xf>
    <xf numFmtId="177" fontId="10" fillId="0" borderId="0" xfId="2" applyFont="1" applyAlignment="1">
      <alignment horizontal="center" vertical="center"/>
    </xf>
    <xf numFmtId="177" fontId="10" fillId="0" borderId="29" xfId="2" applyFont="1" applyBorder="1" applyAlignment="1">
      <alignment horizontal="center" vertical="center"/>
    </xf>
    <xf numFmtId="177" fontId="10" fillId="0" borderId="0" xfId="1" applyFont="1" applyAlignment="1">
      <alignment horizontal="center" vertical="center"/>
    </xf>
    <xf numFmtId="177" fontId="11" fillId="0" borderId="0" xfId="1" applyFont="1" applyAlignment="1">
      <alignment horizontal="center" vertical="center"/>
    </xf>
    <xf numFmtId="14" fontId="10" fillId="0" borderId="35" xfId="2" applyNumberFormat="1" applyFont="1" applyBorder="1" applyAlignment="1">
      <alignment horizontal="center" vertical="center"/>
    </xf>
    <xf numFmtId="177" fontId="10" fillId="0" borderId="36" xfId="2" applyFont="1" applyBorder="1" applyAlignment="1">
      <alignment horizontal="left" vertical="top" wrapText="1"/>
    </xf>
    <xf numFmtId="177" fontId="10" fillId="0" borderId="37" xfId="2" applyFont="1" applyBorder="1" applyAlignment="1">
      <alignment horizontal="left" vertical="top" wrapText="1"/>
    </xf>
    <xf numFmtId="177" fontId="10" fillId="0" borderId="38" xfId="2" applyFont="1" applyBorder="1" applyAlignment="1">
      <alignment horizontal="left" vertical="top" wrapText="1"/>
    </xf>
    <xf numFmtId="177" fontId="10" fillId="0" borderId="28" xfId="2" applyFont="1" applyBorder="1" applyAlignment="1">
      <alignment horizontal="left" vertical="top" wrapText="1"/>
    </xf>
    <xf numFmtId="177" fontId="10" fillId="0" borderId="0" xfId="2" applyFont="1" applyAlignment="1">
      <alignment horizontal="left" vertical="top" wrapText="1"/>
    </xf>
    <xf numFmtId="177" fontId="10" fillId="0" borderId="1" xfId="2" applyFont="1" applyBorder="1" applyAlignment="1">
      <alignment horizontal="left" vertical="top" wrapText="1"/>
    </xf>
    <xf numFmtId="177" fontId="10" fillId="0" borderId="41" xfId="2" applyFont="1" applyBorder="1" applyAlignment="1">
      <alignment horizontal="left" vertical="top" wrapText="1"/>
    </xf>
    <xf numFmtId="177" fontId="10" fillId="0" borderId="3" xfId="2" applyFont="1" applyBorder="1" applyAlignment="1">
      <alignment horizontal="left" vertical="top" wrapText="1"/>
    </xf>
    <xf numFmtId="177" fontId="10" fillId="0" borderId="4" xfId="2" applyFont="1" applyBorder="1" applyAlignment="1">
      <alignment horizontal="left" vertical="top" wrapText="1"/>
    </xf>
    <xf numFmtId="176" fontId="11" fillId="0" borderId="0" xfId="1" applyNumberFormat="1" applyFont="1">
      <alignment vertical="center"/>
    </xf>
    <xf numFmtId="177" fontId="10" fillId="0" borderId="27" xfId="2" applyFont="1" applyBorder="1" applyAlignment="1">
      <alignment horizontal="center" vertical="center"/>
    </xf>
    <xf numFmtId="14" fontId="10" fillId="0" borderId="28" xfId="2" applyNumberFormat="1" applyFont="1" applyBorder="1" applyAlignment="1">
      <alignment horizontal="center" vertical="center"/>
    </xf>
    <xf numFmtId="14" fontId="10" fillId="0" borderId="0" xfId="2" applyNumberFormat="1" applyFont="1" applyAlignment="1">
      <alignment horizontal="center" vertical="center"/>
    </xf>
    <xf numFmtId="14" fontId="10" fillId="0" borderId="29" xfId="2" applyNumberFormat="1" applyFont="1" applyBorder="1" applyAlignment="1">
      <alignment horizontal="center" vertical="center"/>
    </xf>
    <xf numFmtId="0" fontId="0" fillId="0" borderId="40" xfId="0" applyBorder="1">
      <alignment vertical="center"/>
    </xf>
    <xf numFmtId="177" fontId="10" fillId="0" borderId="17" xfId="2" applyFont="1" applyBorder="1" applyAlignment="1">
      <alignment horizontal="left" vertical="top" wrapText="1"/>
    </xf>
    <xf numFmtId="177" fontId="10" fillId="0" borderId="18" xfId="2" applyFont="1" applyBorder="1" applyAlignment="1">
      <alignment horizontal="left" vertical="top" wrapText="1"/>
    </xf>
    <xf numFmtId="14" fontId="10" fillId="0" borderId="27" xfId="2" applyNumberFormat="1" applyFont="1" applyBorder="1" applyAlignment="1">
      <alignment horizontal="center" vertical="center"/>
    </xf>
    <xf numFmtId="0" fontId="0" fillId="0" borderId="19" xfId="0" applyBorder="1">
      <alignment vertical="center"/>
    </xf>
    <xf numFmtId="177" fontId="10" fillId="0" borderId="29" xfId="2" applyFont="1" applyBorder="1" applyAlignment="1">
      <alignment horizontal="left" vertical="top" wrapText="1"/>
    </xf>
    <xf numFmtId="177" fontId="10" fillId="0" borderId="32" xfId="2" applyFont="1" applyBorder="1" applyAlignment="1">
      <alignment horizontal="left" vertical="top" wrapText="1"/>
    </xf>
    <xf numFmtId="177" fontId="10" fillId="0" borderId="33" xfId="2" applyFont="1" applyBorder="1" applyAlignment="1">
      <alignment horizontal="left" vertical="top" wrapText="1"/>
    </xf>
    <xf numFmtId="177" fontId="10" fillId="0" borderId="34" xfId="2" applyFont="1" applyBorder="1" applyAlignment="1">
      <alignment horizontal="left" vertical="top" wrapText="1"/>
    </xf>
    <xf numFmtId="177" fontId="10" fillId="0" borderId="19" xfId="2" applyFont="1" applyBorder="1" applyAlignment="1">
      <alignment horizontal="left" vertical="top" wrapText="1"/>
    </xf>
    <xf numFmtId="177" fontId="10" fillId="0" borderId="30" xfId="2" applyFont="1" applyBorder="1" applyAlignment="1">
      <alignment horizontal="left" vertical="top" wrapText="1"/>
    </xf>
    <xf numFmtId="177" fontId="10" fillId="0" borderId="16" xfId="2" applyFont="1" applyBorder="1" applyAlignment="1">
      <alignment horizontal="left" vertical="top" wrapText="1"/>
    </xf>
    <xf numFmtId="177" fontId="10" fillId="0" borderId="21" xfId="2" applyFont="1" applyBorder="1" applyAlignment="1">
      <alignment horizontal="left" vertical="top" wrapText="1"/>
    </xf>
    <xf numFmtId="177" fontId="10" fillId="0" borderId="22" xfId="2" applyFont="1" applyBorder="1" applyAlignment="1">
      <alignment horizontal="left" vertical="top" wrapText="1"/>
    </xf>
    <xf numFmtId="177" fontId="10" fillId="0" borderId="23" xfId="2" applyFont="1" applyBorder="1" applyAlignment="1">
      <alignment horizontal="left" vertical="top" wrapText="1"/>
    </xf>
    <xf numFmtId="177" fontId="10" fillId="0" borderId="10" xfId="2" applyFont="1" applyBorder="1" applyAlignment="1">
      <alignment horizontal="center" vertical="center"/>
    </xf>
    <xf numFmtId="177" fontId="10" fillId="0" borderId="11" xfId="2" applyFont="1" applyBorder="1" applyAlignment="1">
      <alignment horizontal="center" vertical="center"/>
    </xf>
    <xf numFmtId="177" fontId="10" fillId="0" borderId="8" xfId="2" applyFont="1" applyBorder="1" applyAlignment="1">
      <alignment horizontal="center" vertical="center"/>
    </xf>
    <xf numFmtId="177" fontId="10" fillId="0" borderId="13" xfId="2" applyFont="1" applyBorder="1" applyAlignment="1">
      <alignment horizontal="center" vertical="center"/>
    </xf>
    <xf numFmtId="177" fontId="10" fillId="0" borderId="16" xfId="2" applyFont="1" applyBorder="1" applyAlignment="1">
      <alignment horizontal="center" vertical="center"/>
    </xf>
    <xf numFmtId="177" fontId="10" fillId="0" borderId="17" xfId="2" applyFont="1" applyBorder="1" applyAlignment="1">
      <alignment horizontal="center" vertical="center"/>
    </xf>
    <xf numFmtId="0" fontId="9" fillId="0" borderId="17" xfId="0" applyFon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177" fontId="12" fillId="2" borderId="14" xfId="2" applyFont="1" applyFill="1" applyBorder="1" applyAlignment="1">
      <alignment horizontal="center" vertical="center"/>
    </xf>
    <xf numFmtId="177" fontId="12" fillId="2" borderId="15" xfId="2" applyFont="1" applyFill="1" applyBorder="1" applyAlignment="1">
      <alignment horizontal="center" vertical="center"/>
    </xf>
    <xf numFmtId="177" fontId="12" fillId="2" borderId="14" xfId="2" applyFont="1" applyFill="1" applyBorder="1" applyAlignment="1">
      <alignment horizontal="center" vertical="center" wrapText="1"/>
    </xf>
    <xf numFmtId="177" fontId="12" fillId="2" borderId="15" xfId="2" applyFont="1" applyFill="1" applyBorder="1" applyAlignment="1">
      <alignment horizontal="center" vertical="center" wrapText="1"/>
    </xf>
    <xf numFmtId="177" fontId="12" fillId="2" borderId="5" xfId="2" applyFont="1" applyFill="1" applyBorder="1" applyAlignment="1">
      <alignment horizontal="center" vertical="center" wrapText="1"/>
    </xf>
    <xf numFmtId="177" fontId="12" fillId="2" borderId="20" xfId="2" applyFont="1" applyFill="1" applyBorder="1" applyAlignment="1">
      <alignment horizontal="center" vertical="center" wrapText="1"/>
    </xf>
    <xf numFmtId="177" fontId="10" fillId="0" borderId="42" xfId="2" applyFont="1" applyBorder="1" applyAlignment="1">
      <alignment horizontal="center" vertical="center"/>
    </xf>
    <xf numFmtId="177" fontId="13" fillId="2" borderId="7" xfId="2" applyFont="1" applyFill="1" applyBorder="1" applyAlignment="1">
      <alignment horizontal="center" vertical="center"/>
    </xf>
    <xf numFmtId="177" fontId="12" fillId="2" borderId="7" xfId="2" applyFont="1" applyFill="1" applyBorder="1" applyAlignment="1">
      <alignment horizontal="center" vertical="center"/>
    </xf>
    <xf numFmtId="177" fontId="12" fillId="2" borderId="17" xfId="2" applyFont="1" applyFill="1" applyBorder="1" applyAlignment="1">
      <alignment horizontal="center" vertical="center"/>
    </xf>
    <xf numFmtId="177" fontId="12" fillId="2" borderId="9" xfId="2" applyFont="1" applyFill="1" applyBorder="1" applyAlignment="1">
      <alignment horizontal="center" vertical="center"/>
    </xf>
    <xf numFmtId="177" fontId="12" fillId="2" borderId="10" xfId="2" applyFont="1" applyFill="1" applyBorder="1" applyAlignment="1">
      <alignment horizontal="center" vertical="center"/>
    </xf>
    <xf numFmtId="177" fontId="12" fillId="2" borderId="12" xfId="2" applyFont="1" applyFill="1" applyBorder="1" applyAlignment="1">
      <alignment horizontal="center" vertical="center"/>
    </xf>
    <xf numFmtId="177" fontId="13" fillId="2" borderId="2" xfId="2" applyFont="1" applyFill="1" applyBorder="1" applyAlignment="1">
      <alignment horizontal="center" vertical="center"/>
    </xf>
    <xf numFmtId="177" fontId="12" fillId="2" borderId="7" xfId="2" applyFont="1" applyFill="1" applyBorder="1" applyAlignment="1">
      <alignment horizontal="center" vertical="center" wrapText="1"/>
    </xf>
    <xf numFmtId="177" fontId="12" fillId="2" borderId="24" xfId="2" applyFont="1" applyFill="1" applyBorder="1" applyAlignment="1">
      <alignment horizontal="center" vertical="center" wrapText="1"/>
    </xf>
    <xf numFmtId="177" fontId="12" fillId="2" borderId="25" xfId="2" applyFont="1" applyFill="1" applyBorder="1" applyAlignment="1">
      <alignment horizontal="center" vertical="center" wrapText="1"/>
    </xf>
    <xf numFmtId="177" fontId="14" fillId="3" borderId="26" xfId="2" applyFont="1" applyFill="1" applyBorder="1" applyAlignment="1">
      <alignment horizontal="center" vertical="center"/>
    </xf>
    <xf numFmtId="177" fontId="14" fillId="3" borderId="31" xfId="2" applyFont="1" applyFill="1" applyBorder="1" applyAlignment="1">
      <alignment horizontal="center" vertical="center"/>
    </xf>
    <xf numFmtId="177" fontId="14" fillId="3" borderId="39" xfId="2" applyFont="1" applyFill="1" applyBorder="1" applyAlignment="1">
      <alignment horizontal="center" vertical="center"/>
    </xf>
    <xf numFmtId="177" fontId="12" fillId="2" borderId="6" xfId="2" applyFont="1" applyFill="1" applyBorder="1" applyAlignment="1">
      <alignment horizontal="center" vertical="center" wrapText="1"/>
    </xf>
    <xf numFmtId="177" fontId="10" fillId="0" borderId="8" xfId="2" applyFont="1" applyBorder="1" applyAlignment="1">
      <alignment horizontal="left" vertical="top" wrapText="1"/>
    </xf>
    <xf numFmtId="177" fontId="10" fillId="0" borderId="9" xfId="2" applyFont="1" applyBorder="1" applyAlignment="1">
      <alignment horizontal="left" vertical="top" wrapText="1"/>
    </xf>
    <xf numFmtId="177" fontId="10" fillId="0" borderId="43" xfId="2" applyFont="1" applyBorder="1" applyAlignment="1">
      <alignment horizontal="left" vertical="top" wrapText="1"/>
    </xf>
    <xf numFmtId="177" fontId="12" fillId="2" borderId="44" xfId="2" applyFont="1" applyFill="1" applyBorder="1" applyAlignment="1">
      <alignment horizontal="center" vertical="center"/>
    </xf>
    <xf numFmtId="177" fontId="12" fillId="2" borderId="45" xfId="2" applyFont="1" applyFill="1" applyBorder="1" applyAlignment="1">
      <alignment horizontal="center" vertical="center"/>
    </xf>
    <xf numFmtId="177" fontId="12" fillId="2" borderId="46" xfId="2" applyFont="1" applyFill="1" applyBorder="1" applyAlignment="1">
      <alignment horizontal="center" vertical="center"/>
    </xf>
    <xf numFmtId="177" fontId="12" fillId="2" borderId="47" xfId="2" applyFont="1" applyFill="1" applyBorder="1" applyAlignment="1">
      <alignment horizontal="center" vertical="center"/>
    </xf>
    <xf numFmtId="177" fontId="12" fillId="2" borderId="48" xfId="2" applyFont="1" applyFill="1" applyBorder="1" applyAlignment="1">
      <alignment horizontal="center" vertical="center"/>
    </xf>
    <xf numFmtId="177" fontId="12" fillId="2" borderId="49" xfId="2" applyFont="1" applyFill="1" applyBorder="1" applyAlignment="1">
      <alignment horizontal="center" vertical="center"/>
    </xf>
    <xf numFmtId="177" fontId="10" fillId="0" borderId="50" xfId="2" applyFont="1" applyBorder="1" applyAlignment="1">
      <alignment horizontal="center" vertical="center"/>
    </xf>
    <xf numFmtId="177" fontId="10" fillId="0" borderId="45" xfId="2" applyFont="1" applyBorder="1" applyAlignment="1">
      <alignment horizontal="center" vertical="center"/>
    </xf>
    <xf numFmtId="177" fontId="10" fillId="0" borderId="46" xfId="2" applyFont="1" applyBorder="1" applyAlignment="1">
      <alignment horizontal="center" vertical="center"/>
    </xf>
    <xf numFmtId="177" fontId="10" fillId="0" borderId="51" xfId="2" applyFont="1" applyBorder="1" applyAlignment="1">
      <alignment horizontal="center" vertical="center"/>
    </xf>
    <xf numFmtId="177" fontId="10" fillId="0" borderId="33" xfId="2" applyFont="1" applyBorder="1" applyAlignment="1">
      <alignment horizontal="center" vertical="center"/>
    </xf>
    <xf numFmtId="177" fontId="10" fillId="0" borderId="52" xfId="2" applyFont="1" applyBorder="1" applyAlignment="1">
      <alignment horizontal="center" vertical="center"/>
    </xf>
    <xf numFmtId="177" fontId="10" fillId="0" borderId="16" xfId="2" applyFont="1" applyBorder="1" applyAlignment="1">
      <alignment horizontal="left" vertical="center" wrapText="1"/>
    </xf>
    <xf numFmtId="177" fontId="10" fillId="0" borderId="17" xfId="2" applyFont="1" applyBorder="1" applyAlignment="1">
      <alignment horizontal="left" vertical="center" wrapText="1"/>
    </xf>
    <xf numFmtId="177" fontId="10" fillId="0" borderId="18" xfId="2" applyFont="1" applyBorder="1" applyAlignment="1">
      <alignment horizontal="left" vertical="center" wrapText="1"/>
    </xf>
    <xf numFmtId="177" fontId="10" fillId="0" borderId="21" xfId="2" applyFont="1" applyBorder="1" applyAlignment="1">
      <alignment horizontal="left" vertical="center" wrapText="1"/>
    </xf>
    <xf numFmtId="177" fontId="10" fillId="0" borderId="22" xfId="2" applyFont="1" applyBorder="1" applyAlignment="1">
      <alignment horizontal="left" vertical="center" wrapText="1"/>
    </xf>
    <xf numFmtId="177" fontId="10" fillId="0" borderId="23" xfId="2" applyFont="1" applyBorder="1" applyAlignment="1">
      <alignment horizontal="left" vertical="center" wrapText="1"/>
    </xf>
  </cellXfs>
  <cellStyles count="12">
    <cellStyle name="Excel Built-in Normal" xfId="1" xr:uid="{00000000-0005-0000-0000-000000000000}"/>
    <cellStyle name="Excel Built-in Normal 1" xfId="2" xr:uid="{00000000-0005-0000-0000-000001000000}"/>
    <cellStyle name="Heading" xfId="3" xr:uid="{00000000-0005-0000-0000-000002000000}"/>
    <cellStyle name="Heading 1" xfId="4" xr:uid="{00000000-0005-0000-0000-000003000000}"/>
    <cellStyle name="Heading1" xfId="5" xr:uid="{00000000-0005-0000-0000-000004000000}"/>
    <cellStyle name="Heading1 1" xfId="6" xr:uid="{00000000-0005-0000-0000-000005000000}"/>
    <cellStyle name="Result" xfId="7" xr:uid="{00000000-0005-0000-0000-000006000000}"/>
    <cellStyle name="Result 1" xfId="8" xr:uid="{00000000-0005-0000-0000-000007000000}"/>
    <cellStyle name="Result2" xfId="9" xr:uid="{00000000-0005-0000-0000-000008000000}"/>
    <cellStyle name="Result2 1" xfId="10" xr:uid="{00000000-0005-0000-0000-000009000000}"/>
    <cellStyle name="標準" xfId="0" builtinId="0" customBuiltin="1"/>
    <cellStyle name="標準 2" xfId="11" xr:uid="{00000000-0005-0000-0000-00000B000000}"/>
  </cellStyles>
  <dxfs count="0"/>
  <tableStyles count="0" defaultTableStyle="TableStyleMedium2" defaultPivotStyle="PivotStyleLight16"/>
  <colors>
    <mruColors>
      <color rgb="FF4397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A0062-08D6-4E15-8231-0BAF606CC327}">
  <sheetPr>
    <pageSetUpPr fitToPage="1"/>
  </sheetPr>
  <dimension ref="A1:AMJ105"/>
  <sheetViews>
    <sheetView tabSelected="1" view="pageBreakPreview" zoomScaleNormal="85" zoomScaleSheetLayoutView="100" workbookViewId="0"/>
  </sheetViews>
  <sheetFormatPr baseColWidth="10" defaultColWidth="9" defaultRowHeight="18" customHeight="1"/>
  <cols>
    <col min="1" max="1" width="3.83203125" style="1" customWidth="1"/>
    <col min="2" max="3" width="3.5" style="1" customWidth="1"/>
    <col min="4" max="4" width="6.33203125" style="1" customWidth="1"/>
    <col min="5" max="5" width="3.83203125" style="1" customWidth="1"/>
    <col min="6" max="19" width="3.6640625" style="1" customWidth="1"/>
    <col min="20" max="22" width="4" style="1" customWidth="1"/>
    <col min="23" max="23" width="5.6640625" style="1" customWidth="1"/>
    <col min="24" max="24" width="1.6640625" style="1" customWidth="1"/>
    <col min="25" max="32" width="6.83203125" style="1" customWidth="1"/>
    <col min="33" max="36" width="4.6640625" style="1" customWidth="1"/>
    <col min="37" max="1024" width="3.83203125" style="1" customWidth="1"/>
  </cols>
  <sheetData>
    <row r="1" spans="2:36" s="2" customFormat="1" ht="14" customHeight="1" thickBo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2:36" s="2" customFormat="1" ht="18" customHeight="1">
      <c r="B2" s="72" t="s">
        <v>3</v>
      </c>
      <c r="C2" s="73"/>
      <c r="D2" s="74"/>
      <c r="E2" s="78" t="s">
        <v>20</v>
      </c>
      <c r="F2" s="79"/>
      <c r="G2" s="79"/>
      <c r="H2" s="79"/>
      <c r="I2" s="79"/>
      <c r="J2" s="79"/>
      <c r="K2" s="80"/>
      <c r="L2" s="55" t="s">
        <v>13</v>
      </c>
      <c r="M2" s="56"/>
      <c r="N2" s="56"/>
      <c r="O2" s="54">
        <v>57</v>
      </c>
      <c r="P2" s="40"/>
      <c r="Q2" s="40"/>
      <c r="R2" s="40"/>
      <c r="S2" s="40"/>
      <c r="T2" s="40"/>
      <c r="U2" s="40"/>
      <c r="V2" s="40"/>
      <c r="W2" s="41"/>
      <c r="X2" s="58" t="s">
        <v>1</v>
      </c>
      <c r="Y2" s="58"/>
      <c r="Z2" s="58"/>
      <c r="AA2" s="39" t="s">
        <v>21</v>
      </c>
      <c r="AB2" s="40"/>
      <c r="AC2" s="41"/>
      <c r="AD2" s="59" t="s">
        <v>2</v>
      </c>
      <c r="AE2" s="60"/>
      <c r="AF2" s="40" t="s">
        <v>22</v>
      </c>
      <c r="AG2" s="40"/>
      <c r="AH2" s="40"/>
      <c r="AI2" s="40"/>
      <c r="AJ2" s="42"/>
    </row>
    <row r="3" spans="2:36" s="2" customFormat="1" ht="18" customHeight="1">
      <c r="B3" s="75"/>
      <c r="C3" s="76"/>
      <c r="D3" s="77"/>
      <c r="E3" s="81"/>
      <c r="F3" s="82"/>
      <c r="G3" s="82"/>
      <c r="H3" s="82"/>
      <c r="I3" s="82"/>
      <c r="J3" s="82"/>
      <c r="K3" s="83"/>
      <c r="L3" s="49" t="s">
        <v>0</v>
      </c>
      <c r="M3" s="49"/>
      <c r="N3" s="49"/>
      <c r="O3" s="43" t="s">
        <v>12</v>
      </c>
      <c r="P3" s="44"/>
      <c r="Q3" s="44"/>
      <c r="R3" s="57" t="s">
        <v>4</v>
      </c>
      <c r="S3" s="57"/>
      <c r="T3" s="57"/>
      <c r="U3" s="45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7"/>
    </row>
    <row r="4" spans="2:36" s="2" customFormat="1" ht="33" customHeight="1">
      <c r="B4" s="50" t="s">
        <v>5</v>
      </c>
      <c r="C4" s="51"/>
      <c r="D4" s="51"/>
      <c r="E4" s="84" t="s">
        <v>64</v>
      </c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6"/>
    </row>
    <row r="5" spans="2:36" s="2" customFormat="1" ht="33" customHeight="1">
      <c r="B5" s="50"/>
      <c r="C5" s="51"/>
      <c r="D5" s="51"/>
      <c r="E5" s="84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6"/>
    </row>
    <row r="6" spans="2:36" s="2" customFormat="1" ht="72.75" customHeight="1" thickBot="1">
      <c r="B6" s="52"/>
      <c r="C6" s="53"/>
      <c r="D6" s="53"/>
      <c r="E6" s="87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9"/>
    </row>
    <row r="7" spans="2:36" s="2" customFormat="1" ht="10.5" customHeight="1" thickBo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2:36" s="2" customFormat="1" ht="18" customHeight="1">
      <c r="B8" s="61" t="s">
        <v>6</v>
      </c>
      <c r="C8" s="56" t="s">
        <v>7</v>
      </c>
      <c r="D8" s="56"/>
      <c r="E8" s="56"/>
      <c r="F8" s="62" t="s">
        <v>8</v>
      </c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56" t="s">
        <v>9</v>
      </c>
      <c r="U8" s="56"/>
      <c r="V8" s="56"/>
      <c r="W8" s="56"/>
      <c r="X8" s="56"/>
      <c r="Y8" s="56" t="s">
        <v>15</v>
      </c>
      <c r="Z8" s="56"/>
      <c r="AA8" s="56"/>
      <c r="AB8" s="56"/>
      <c r="AC8" s="56"/>
      <c r="AD8" s="56"/>
      <c r="AE8" s="56"/>
      <c r="AF8" s="56"/>
      <c r="AG8" s="62" t="s">
        <v>10</v>
      </c>
      <c r="AH8" s="62"/>
      <c r="AI8" s="62"/>
      <c r="AJ8" s="63"/>
    </row>
    <row r="9" spans="2:36" s="2" customFormat="1" ht="18" customHeight="1">
      <c r="B9" s="48"/>
      <c r="C9" s="49"/>
      <c r="D9" s="49"/>
      <c r="E9" s="49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51"/>
      <c r="AH9" s="51"/>
      <c r="AI9" s="51"/>
      <c r="AJ9" s="64"/>
    </row>
    <row r="10" spans="2:36" s="2" customFormat="1" ht="18" customHeight="1">
      <c r="B10" s="65">
        <v>10</v>
      </c>
      <c r="C10" s="27">
        <v>46054</v>
      </c>
      <c r="D10" s="27"/>
      <c r="E10" s="27"/>
      <c r="F10" s="13" t="s">
        <v>24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29"/>
      <c r="T10" s="33" t="s">
        <v>23</v>
      </c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 t="s">
        <v>63</v>
      </c>
      <c r="AH10" s="33"/>
      <c r="AI10" s="33"/>
      <c r="AJ10" s="34"/>
    </row>
    <row r="11" spans="2:36" s="2" customFormat="1" ht="18" customHeight="1">
      <c r="B11" s="66"/>
      <c r="C11" s="20" t="s">
        <v>11</v>
      </c>
      <c r="D11" s="20"/>
      <c r="E11" s="20"/>
      <c r="F11" s="13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29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6"/>
    </row>
    <row r="12" spans="2:36" s="2" customFormat="1" ht="18" customHeight="1">
      <c r="B12" s="66"/>
      <c r="C12" s="27">
        <v>46173</v>
      </c>
      <c r="D12" s="27"/>
      <c r="E12" s="27"/>
      <c r="F12" s="13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29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6"/>
    </row>
    <row r="13" spans="2:36" s="2" customFormat="1" ht="18" customHeight="1">
      <c r="B13" s="66"/>
      <c r="C13" s="20" t="str">
        <f>"("&amp;ROUNDDOWN(DATEDIF($C10,$C12,"D")/364,0)&amp;"年"&amp;MOD(DATEDIF($C10,$C12+1,"M"),12)&amp;"ヶ月)"</f>
        <v>(0年4ヶ月)</v>
      </c>
      <c r="D13" s="20"/>
      <c r="E13" s="20"/>
      <c r="F13" s="1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29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6"/>
    </row>
    <row r="14" spans="2:36" s="2" customFormat="1" ht="18" customHeight="1">
      <c r="B14" s="66"/>
      <c r="C14" s="20"/>
      <c r="D14" s="20"/>
      <c r="E14" s="20"/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29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6"/>
    </row>
    <row r="15" spans="2:36" s="2" customFormat="1" ht="63" customHeight="1">
      <c r="B15" s="66"/>
      <c r="C15" s="4"/>
      <c r="D15" s="5"/>
      <c r="E15" s="6"/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29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6"/>
    </row>
    <row r="16" spans="2:36" s="2" customFormat="1" ht="63" customHeight="1">
      <c r="B16" s="66"/>
      <c r="C16" s="4"/>
      <c r="D16" s="5"/>
      <c r="E16" s="6"/>
      <c r="F16" s="13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29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6"/>
    </row>
    <row r="17" spans="2:42" s="2" customFormat="1" ht="63" customHeight="1">
      <c r="B17" s="66"/>
      <c r="C17" s="4"/>
      <c r="D17" s="5"/>
      <c r="E17" s="6"/>
      <c r="F17" s="13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29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2:42" s="2" customFormat="1" ht="395.25" customHeight="1">
      <c r="B18" s="66"/>
      <c r="C18" s="28"/>
      <c r="D18" s="28"/>
      <c r="E18" s="28"/>
      <c r="F18" s="30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2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6"/>
    </row>
    <row r="19" spans="2:42" s="2" customFormat="1" ht="18" customHeight="1">
      <c r="B19" s="66">
        <v>9</v>
      </c>
      <c r="C19" s="9">
        <v>45413</v>
      </c>
      <c r="D19" s="9"/>
      <c r="E19" s="9"/>
      <c r="F19" s="25" t="s">
        <v>25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 t="s">
        <v>27</v>
      </c>
      <c r="U19" s="25"/>
      <c r="V19" s="25"/>
      <c r="W19" s="25"/>
      <c r="X19" s="25"/>
      <c r="Y19" s="25" t="s">
        <v>17</v>
      </c>
      <c r="Z19" s="25"/>
      <c r="AA19" s="25"/>
      <c r="AB19" s="25"/>
      <c r="AC19" s="25" t="s">
        <v>18</v>
      </c>
      <c r="AD19" s="25"/>
      <c r="AE19" s="25"/>
      <c r="AF19" s="25"/>
      <c r="AG19" s="25" t="s">
        <v>19</v>
      </c>
      <c r="AH19" s="25"/>
      <c r="AI19" s="25"/>
      <c r="AJ19" s="26"/>
      <c r="AL19" s="19"/>
      <c r="AM19" s="19"/>
      <c r="AN19" s="19"/>
      <c r="AP19" s="7"/>
    </row>
    <row r="20" spans="2:42" s="2" customFormat="1" ht="18" customHeight="1">
      <c r="B20" s="66"/>
      <c r="C20" s="20" t="s">
        <v>11</v>
      </c>
      <c r="D20" s="20"/>
      <c r="E20" s="20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6"/>
      <c r="AP20" s="8"/>
    </row>
    <row r="21" spans="2:42" s="2" customFormat="1" ht="18" customHeight="1">
      <c r="B21" s="66"/>
      <c r="C21" s="27">
        <v>46053</v>
      </c>
      <c r="D21" s="27"/>
      <c r="E21" s="27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2:42" s="2" customFormat="1" ht="18" customHeight="1">
      <c r="B22" s="66"/>
      <c r="C22" s="20" t="str">
        <f>"("&amp;ROUNDDOWN(DATEDIF($C19,$C21,"D")/364,0)&amp;"年"&amp;MOD(DATEDIF($C19,$C21+1,"M"),12)&amp;"ヶ月)"</f>
        <v>(1年9ヶ月)</v>
      </c>
      <c r="D22" s="20"/>
      <c r="E22" s="20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6"/>
    </row>
    <row r="23" spans="2:42" s="2" customFormat="1" ht="18" customHeight="1">
      <c r="B23" s="66"/>
      <c r="C23" s="20"/>
      <c r="D23" s="20"/>
      <c r="E23" s="20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6"/>
    </row>
    <row r="24" spans="2:42" s="2" customFormat="1" ht="46.5" customHeight="1">
      <c r="B24" s="66"/>
      <c r="C24" s="4"/>
      <c r="D24" s="5"/>
      <c r="E24" s="6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6"/>
    </row>
    <row r="25" spans="2:42" s="2" customFormat="1" ht="46.5" customHeight="1">
      <c r="B25" s="66"/>
      <c r="C25" s="4"/>
      <c r="D25" s="5"/>
      <c r="E25" s="6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6"/>
    </row>
    <row r="26" spans="2:42" s="2" customFormat="1" ht="46.5" customHeight="1">
      <c r="B26" s="66"/>
      <c r="C26" s="4"/>
      <c r="D26" s="5"/>
      <c r="E26" s="6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6"/>
    </row>
    <row r="27" spans="2:42" s="2" customFormat="1" ht="315.75" customHeight="1">
      <c r="B27" s="66"/>
      <c r="C27" s="28"/>
      <c r="D27" s="28"/>
      <c r="E27" s="28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6"/>
    </row>
    <row r="28" spans="2:42" s="2" customFormat="1" ht="18" customHeight="1">
      <c r="B28" s="66">
        <v>8</v>
      </c>
      <c r="C28" s="9">
        <v>44713</v>
      </c>
      <c r="D28" s="9"/>
      <c r="E28" s="9"/>
      <c r="F28" s="25" t="s">
        <v>62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 t="s">
        <v>59</v>
      </c>
      <c r="U28" s="25"/>
      <c r="V28" s="25"/>
      <c r="W28" s="25"/>
      <c r="X28" s="25"/>
      <c r="Y28" s="25" t="s">
        <v>58</v>
      </c>
      <c r="Z28" s="25"/>
      <c r="AA28" s="25"/>
      <c r="AB28" s="25"/>
      <c r="AC28" s="25" t="s">
        <v>60</v>
      </c>
      <c r="AD28" s="25"/>
      <c r="AE28" s="25"/>
      <c r="AF28" s="25"/>
      <c r="AG28" s="25" t="s">
        <v>61</v>
      </c>
      <c r="AH28" s="25"/>
      <c r="AI28" s="25"/>
      <c r="AJ28" s="26"/>
      <c r="AL28" s="19"/>
      <c r="AM28" s="19"/>
      <c r="AN28" s="19"/>
      <c r="AP28" s="7"/>
    </row>
    <row r="29" spans="2:42" s="2" customFormat="1" ht="18" customHeight="1">
      <c r="B29" s="66"/>
      <c r="C29" s="20" t="s">
        <v>11</v>
      </c>
      <c r="D29" s="20"/>
      <c r="E29" s="20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6"/>
      <c r="AP29" s="8"/>
    </row>
    <row r="30" spans="2:42" s="2" customFormat="1" ht="18" customHeight="1">
      <c r="B30" s="66"/>
      <c r="C30" s="27">
        <v>45412</v>
      </c>
      <c r="D30" s="27"/>
      <c r="E30" s="27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6"/>
    </row>
    <row r="31" spans="2:42" s="2" customFormat="1" ht="18" customHeight="1">
      <c r="B31" s="66"/>
      <c r="C31" s="20" t="str">
        <f>"("&amp;ROUNDDOWN(DATEDIF($C28,$C30,"D")/364,0)&amp;"年"&amp;MOD(DATEDIF($C28,$C30+1,"M"),12)&amp;"ヶ月)"</f>
        <v>(1年11ヶ月)</v>
      </c>
      <c r="D31" s="20"/>
      <c r="E31" s="20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6"/>
    </row>
    <row r="32" spans="2:42" s="2" customFormat="1" ht="18" customHeight="1">
      <c r="B32" s="66"/>
      <c r="C32" s="20"/>
      <c r="D32" s="20"/>
      <c r="E32" s="20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6"/>
    </row>
    <row r="33" spans="2:42" s="2" customFormat="1" ht="46.5" customHeight="1">
      <c r="B33" s="66"/>
      <c r="C33" s="4"/>
      <c r="D33" s="5"/>
      <c r="E33" s="6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6"/>
    </row>
    <row r="34" spans="2:42" s="2" customFormat="1" ht="46.5" customHeight="1">
      <c r="B34" s="66"/>
      <c r="C34" s="4"/>
      <c r="D34" s="5"/>
      <c r="E34" s="6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6"/>
    </row>
    <row r="35" spans="2:42" s="2" customFormat="1" ht="46.5" customHeight="1">
      <c r="B35" s="66"/>
      <c r="C35" s="4"/>
      <c r="D35" s="5"/>
      <c r="E35" s="6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6"/>
    </row>
    <row r="36" spans="2:42" s="2" customFormat="1" ht="216" customHeight="1">
      <c r="B36" s="66"/>
      <c r="C36" s="28"/>
      <c r="D36" s="28"/>
      <c r="E36" s="28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6"/>
    </row>
    <row r="37" spans="2:42" s="2" customFormat="1" ht="18" customHeight="1">
      <c r="B37" s="66">
        <v>7</v>
      </c>
      <c r="C37" s="9">
        <v>44409</v>
      </c>
      <c r="D37" s="9"/>
      <c r="E37" s="9"/>
      <c r="F37" s="25" t="s">
        <v>57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 t="s">
        <v>53</v>
      </c>
      <c r="U37" s="25"/>
      <c r="V37" s="25"/>
      <c r="W37" s="25"/>
      <c r="X37" s="25"/>
      <c r="Y37" s="25" t="s">
        <v>55</v>
      </c>
      <c r="Z37" s="25"/>
      <c r="AA37" s="25"/>
      <c r="AB37" s="25"/>
      <c r="AC37" s="25" t="s">
        <v>54</v>
      </c>
      <c r="AD37" s="25"/>
      <c r="AE37" s="25"/>
      <c r="AF37" s="25"/>
      <c r="AG37" s="25" t="s">
        <v>56</v>
      </c>
      <c r="AH37" s="25"/>
      <c r="AI37" s="25"/>
      <c r="AJ37" s="26"/>
      <c r="AL37" s="19"/>
      <c r="AM37" s="19"/>
      <c r="AN37" s="19"/>
      <c r="AP37" s="7"/>
    </row>
    <row r="38" spans="2:42" s="2" customFormat="1" ht="18" customHeight="1">
      <c r="B38" s="66"/>
      <c r="C38" s="20" t="s">
        <v>11</v>
      </c>
      <c r="D38" s="20"/>
      <c r="E38" s="20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6"/>
      <c r="AP38" s="8"/>
    </row>
    <row r="39" spans="2:42" s="2" customFormat="1" ht="18" customHeight="1">
      <c r="B39" s="66"/>
      <c r="C39" s="27">
        <v>44712</v>
      </c>
      <c r="D39" s="27"/>
      <c r="E39" s="27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6"/>
    </row>
    <row r="40" spans="2:42" s="2" customFormat="1" ht="18" customHeight="1">
      <c r="B40" s="66"/>
      <c r="C40" s="20" t="str">
        <f>"("&amp;ROUNDDOWN(DATEDIF($C37,$C39,"D")/364,0)&amp;"年"&amp;MOD(DATEDIF($C37,$C39+1,"M"),12)&amp;"ヶ月)"</f>
        <v>(0年10ヶ月)</v>
      </c>
      <c r="D40" s="20"/>
      <c r="E40" s="20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6"/>
    </row>
    <row r="41" spans="2:42" s="2" customFormat="1" ht="18" customHeight="1">
      <c r="B41" s="66"/>
      <c r="C41" s="20"/>
      <c r="D41" s="20"/>
      <c r="E41" s="20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6"/>
    </row>
    <row r="42" spans="2:42" s="2" customFormat="1" ht="46.5" customHeight="1">
      <c r="B42" s="66"/>
      <c r="C42" s="4"/>
      <c r="D42" s="5"/>
      <c r="E42" s="6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6"/>
    </row>
    <row r="43" spans="2:42" s="2" customFormat="1" ht="46.5" customHeight="1">
      <c r="B43" s="66"/>
      <c r="C43" s="4"/>
      <c r="D43" s="5"/>
      <c r="E43" s="6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6"/>
    </row>
    <row r="44" spans="2:42" s="2" customFormat="1" ht="46.5" customHeight="1">
      <c r="B44" s="66"/>
      <c r="C44" s="4"/>
      <c r="D44" s="5"/>
      <c r="E44" s="6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6"/>
    </row>
    <row r="45" spans="2:42" s="2" customFormat="1" ht="161.25" customHeight="1">
      <c r="B45" s="66"/>
      <c r="C45" s="28"/>
      <c r="D45" s="28"/>
      <c r="E45" s="28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6"/>
    </row>
    <row r="46" spans="2:42" s="2" customFormat="1" ht="18" customHeight="1">
      <c r="B46" s="66">
        <v>6</v>
      </c>
      <c r="C46" s="9">
        <v>44105</v>
      </c>
      <c r="D46" s="9"/>
      <c r="E46" s="9"/>
      <c r="F46" s="25" t="s">
        <v>52</v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 t="s">
        <v>48</v>
      </c>
      <c r="U46" s="25"/>
      <c r="V46" s="25"/>
      <c r="W46" s="25"/>
      <c r="X46" s="25"/>
      <c r="Y46" s="25" t="s">
        <v>49</v>
      </c>
      <c r="Z46" s="25"/>
      <c r="AA46" s="25"/>
      <c r="AB46" s="25"/>
      <c r="AC46" s="25" t="s">
        <v>50</v>
      </c>
      <c r="AD46" s="25"/>
      <c r="AE46" s="25"/>
      <c r="AF46" s="25"/>
      <c r="AG46" s="25" t="s">
        <v>51</v>
      </c>
      <c r="AH46" s="25"/>
      <c r="AI46" s="25"/>
      <c r="AJ46" s="26"/>
      <c r="AL46" s="19"/>
      <c r="AM46" s="19"/>
      <c r="AN46" s="19"/>
      <c r="AP46" s="7"/>
    </row>
    <row r="47" spans="2:42" s="2" customFormat="1" ht="18" customHeight="1">
      <c r="B47" s="66"/>
      <c r="C47" s="20" t="s">
        <v>11</v>
      </c>
      <c r="D47" s="20"/>
      <c r="E47" s="20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6"/>
      <c r="AP47" s="8"/>
    </row>
    <row r="48" spans="2:42" s="2" customFormat="1" ht="18" customHeight="1">
      <c r="B48" s="66"/>
      <c r="C48" s="27">
        <v>44377</v>
      </c>
      <c r="D48" s="27"/>
      <c r="E48" s="27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6"/>
    </row>
    <row r="49" spans="2:42" s="2" customFormat="1" ht="18" customHeight="1">
      <c r="B49" s="66"/>
      <c r="C49" s="20" t="str">
        <f>"("&amp;ROUNDDOWN(DATEDIF($C46,$C48,"D")/364,0)&amp;"年"&amp;MOD(DATEDIF($C46,$C48+1,"M"),12)&amp;"ヶ月)"</f>
        <v>(0年9ヶ月)</v>
      </c>
      <c r="D49" s="20"/>
      <c r="E49" s="20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6"/>
    </row>
    <row r="50" spans="2:42" s="2" customFormat="1" ht="18" customHeight="1">
      <c r="B50" s="66"/>
      <c r="C50" s="20"/>
      <c r="D50" s="20"/>
      <c r="E50" s="20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6"/>
    </row>
    <row r="51" spans="2:42" s="2" customFormat="1" ht="46.5" customHeight="1">
      <c r="B51" s="66"/>
      <c r="C51" s="4"/>
      <c r="D51" s="5"/>
      <c r="E51" s="6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6"/>
    </row>
    <row r="52" spans="2:42" s="2" customFormat="1" ht="46.5" customHeight="1">
      <c r="B52" s="66"/>
      <c r="C52" s="4"/>
      <c r="D52" s="5"/>
      <c r="E52" s="6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6"/>
    </row>
    <row r="53" spans="2:42" s="2" customFormat="1" ht="46.5" customHeight="1">
      <c r="B53" s="66"/>
      <c r="C53" s="4"/>
      <c r="D53" s="5"/>
      <c r="E53" s="6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6"/>
    </row>
    <row r="54" spans="2:42" s="2" customFormat="1" ht="144.75" customHeight="1">
      <c r="B54" s="66"/>
      <c r="C54" s="28"/>
      <c r="D54" s="28"/>
      <c r="E54" s="28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6"/>
    </row>
    <row r="55" spans="2:42" s="2" customFormat="1" ht="18" customHeight="1">
      <c r="B55" s="66">
        <v>5</v>
      </c>
      <c r="C55" s="9">
        <v>43709</v>
      </c>
      <c r="D55" s="9"/>
      <c r="E55" s="9"/>
      <c r="F55" s="25" t="s">
        <v>47</v>
      </c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 t="s">
        <v>43</v>
      </c>
      <c r="U55" s="25"/>
      <c r="V55" s="25"/>
      <c r="W55" s="25"/>
      <c r="X55" s="25"/>
      <c r="Y55" s="25" t="s">
        <v>44</v>
      </c>
      <c r="Z55" s="25"/>
      <c r="AA55" s="25"/>
      <c r="AB55" s="25"/>
      <c r="AC55" s="25" t="s">
        <v>45</v>
      </c>
      <c r="AD55" s="25"/>
      <c r="AE55" s="25"/>
      <c r="AF55" s="25"/>
      <c r="AG55" s="25" t="s">
        <v>46</v>
      </c>
      <c r="AH55" s="25"/>
      <c r="AI55" s="25"/>
      <c r="AJ55" s="26"/>
      <c r="AL55" s="19"/>
      <c r="AM55" s="19"/>
      <c r="AN55" s="19"/>
      <c r="AP55" s="7"/>
    </row>
    <row r="56" spans="2:42" s="2" customFormat="1" ht="18" customHeight="1">
      <c r="B56" s="66"/>
      <c r="C56" s="20" t="s">
        <v>11</v>
      </c>
      <c r="D56" s="20"/>
      <c r="E56" s="20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6"/>
      <c r="AP56" s="8"/>
    </row>
    <row r="57" spans="2:42" s="2" customFormat="1" ht="18" customHeight="1">
      <c r="B57" s="66"/>
      <c r="C57" s="27">
        <v>44104</v>
      </c>
      <c r="D57" s="27"/>
      <c r="E57" s="27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6"/>
    </row>
    <row r="58" spans="2:42" s="2" customFormat="1" ht="18" customHeight="1">
      <c r="B58" s="66"/>
      <c r="C58" s="20" t="str">
        <f>"("&amp;ROUNDDOWN(DATEDIF($C55,$C57,"D")/364,0)&amp;"年"&amp;MOD(DATEDIF($C55,$C57+1,"M"),12)&amp;"ヶ月)"</f>
        <v>(1年1ヶ月)</v>
      </c>
      <c r="D58" s="20"/>
      <c r="E58" s="20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6"/>
    </row>
    <row r="59" spans="2:42" s="2" customFormat="1" ht="18" customHeight="1">
      <c r="B59" s="66"/>
      <c r="C59" s="20"/>
      <c r="D59" s="20"/>
      <c r="E59" s="20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6"/>
    </row>
    <row r="60" spans="2:42" s="2" customFormat="1" ht="46.5" customHeight="1">
      <c r="B60" s="66"/>
      <c r="C60" s="4"/>
      <c r="D60" s="5"/>
      <c r="E60" s="6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6"/>
    </row>
    <row r="61" spans="2:42" s="2" customFormat="1" ht="46.5" customHeight="1">
      <c r="B61" s="66"/>
      <c r="C61" s="4"/>
      <c r="D61" s="5"/>
      <c r="E61" s="6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6"/>
    </row>
    <row r="62" spans="2:42" s="2" customFormat="1" ht="46.5" customHeight="1">
      <c r="B62" s="66"/>
      <c r="C62" s="4"/>
      <c r="D62" s="5"/>
      <c r="E62" s="6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6"/>
    </row>
    <row r="63" spans="2:42" s="2" customFormat="1" ht="85.5" customHeight="1">
      <c r="B63" s="66"/>
      <c r="C63" s="28"/>
      <c r="D63" s="28"/>
      <c r="E63" s="28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6"/>
    </row>
    <row r="64" spans="2:42" s="2" customFormat="1" ht="18" customHeight="1">
      <c r="B64" s="66">
        <v>4</v>
      </c>
      <c r="C64" s="9">
        <v>43374</v>
      </c>
      <c r="D64" s="9"/>
      <c r="E64" s="9"/>
      <c r="F64" s="25" t="s">
        <v>42</v>
      </c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 t="s">
        <v>39</v>
      </c>
      <c r="U64" s="25"/>
      <c r="V64" s="25"/>
      <c r="W64" s="25"/>
      <c r="X64" s="25"/>
      <c r="Y64" s="25" t="s">
        <v>38</v>
      </c>
      <c r="Z64" s="25"/>
      <c r="AA64" s="25"/>
      <c r="AB64" s="25"/>
      <c r="AC64" s="25" t="s">
        <v>40</v>
      </c>
      <c r="AD64" s="25"/>
      <c r="AE64" s="25"/>
      <c r="AF64" s="25"/>
      <c r="AG64" s="25" t="s">
        <v>41</v>
      </c>
      <c r="AH64" s="25"/>
      <c r="AI64" s="25"/>
      <c r="AJ64" s="26"/>
      <c r="AL64" s="19"/>
      <c r="AM64" s="19"/>
      <c r="AN64" s="19"/>
      <c r="AP64" s="7"/>
    </row>
    <row r="65" spans="2:42" s="2" customFormat="1" ht="18" customHeight="1">
      <c r="B65" s="66"/>
      <c r="C65" s="20" t="s">
        <v>11</v>
      </c>
      <c r="D65" s="20"/>
      <c r="E65" s="20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6"/>
      <c r="AP65" s="8"/>
    </row>
    <row r="66" spans="2:42" s="2" customFormat="1" ht="18" customHeight="1">
      <c r="B66" s="66"/>
      <c r="C66" s="27">
        <v>43738</v>
      </c>
      <c r="D66" s="27"/>
      <c r="E66" s="27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6"/>
    </row>
    <row r="67" spans="2:42" s="2" customFormat="1" ht="18" customHeight="1">
      <c r="B67" s="66"/>
      <c r="C67" s="20" t="str">
        <f>"("&amp;ROUNDDOWN(DATEDIF($C64,$C66,"D")/364,0)&amp;"年"&amp;MOD(DATEDIF($C64,$C66+1,"M"),12)&amp;"ヶ月)"</f>
        <v>(1年0ヶ月)</v>
      </c>
      <c r="D67" s="20"/>
      <c r="E67" s="20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6"/>
    </row>
    <row r="68" spans="2:42" s="2" customFormat="1" ht="18" customHeight="1">
      <c r="B68" s="66"/>
      <c r="C68" s="20"/>
      <c r="D68" s="20"/>
      <c r="E68" s="20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6"/>
    </row>
    <row r="69" spans="2:42" s="2" customFormat="1" ht="46.5" customHeight="1">
      <c r="B69" s="66"/>
      <c r="C69" s="4"/>
      <c r="D69" s="5"/>
      <c r="E69" s="6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6"/>
    </row>
    <row r="70" spans="2:42" s="2" customFormat="1" ht="46.5" customHeight="1">
      <c r="B70" s="66"/>
      <c r="C70" s="4"/>
      <c r="D70" s="5"/>
      <c r="E70" s="6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6"/>
    </row>
    <row r="71" spans="2:42" s="2" customFormat="1" ht="46.5" customHeight="1">
      <c r="B71" s="66"/>
      <c r="C71" s="4"/>
      <c r="D71" s="5"/>
      <c r="E71" s="6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6"/>
    </row>
    <row r="72" spans="2:42" s="2" customFormat="1" ht="152.25" customHeight="1">
      <c r="B72" s="66"/>
      <c r="C72" s="28"/>
      <c r="D72" s="28"/>
      <c r="E72" s="28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6"/>
    </row>
    <row r="73" spans="2:42" s="2" customFormat="1" ht="18" customHeight="1">
      <c r="B73" s="66">
        <v>3</v>
      </c>
      <c r="C73" s="9">
        <v>42979</v>
      </c>
      <c r="D73" s="9"/>
      <c r="E73" s="9"/>
      <c r="F73" s="25" t="s">
        <v>33</v>
      </c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 t="s">
        <v>31</v>
      </c>
      <c r="U73" s="25"/>
      <c r="V73" s="25"/>
      <c r="W73" s="25"/>
      <c r="X73" s="25"/>
      <c r="Y73" s="25" t="s">
        <v>36</v>
      </c>
      <c r="Z73" s="25"/>
      <c r="AA73" s="25"/>
      <c r="AB73" s="25"/>
      <c r="AC73" s="25" t="s">
        <v>37</v>
      </c>
      <c r="AD73" s="25"/>
      <c r="AE73" s="25"/>
      <c r="AF73" s="25"/>
      <c r="AG73" s="25" t="s">
        <v>32</v>
      </c>
      <c r="AH73" s="25"/>
      <c r="AI73" s="25"/>
      <c r="AJ73" s="26"/>
      <c r="AL73" s="19"/>
      <c r="AM73" s="19"/>
      <c r="AN73" s="19"/>
      <c r="AP73" s="7"/>
    </row>
    <row r="74" spans="2:42" s="2" customFormat="1" ht="18" customHeight="1">
      <c r="B74" s="66"/>
      <c r="C74" s="20" t="s">
        <v>11</v>
      </c>
      <c r="D74" s="20"/>
      <c r="E74" s="20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6"/>
      <c r="AP74" s="8"/>
    </row>
    <row r="75" spans="2:42" s="2" customFormat="1" ht="18" customHeight="1">
      <c r="B75" s="66"/>
      <c r="C75" s="27">
        <v>43373</v>
      </c>
      <c r="D75" s="27"/>
      <c r="E75" s="27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6"/>
    </row>
    <row r="76" spans="2:42" s="2" customFormat="1" ht="18" customHeight="1">
      <c r="B76" s="66"/>
      <c r="C76" s="20" t="str">
        <f>"("&amp;ROUNDDOWN(DATEDIF($C73,$C75,"D")/364,0)&amp;"年"&amp;MOD(DATEDIF($C73,$C75+1,"M"),12)&amp;"ヶ月)"</f>
        <v>(1年1ヶ月)</v>
      </c>
      <c r="D76" s="20"/>
      <c r="E76" s="20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6"/>
    </row>
    <row r="77" spans="2:42" s="2" customFormat="1" ht="18" customHeight="1">
      <c r="B77" s="66"/>
      <c r="C77" s="20"/>
      <c r="D77" s="20"/>
      <c r="E77" s="20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6"/>
    </row>
    <row r="78" spans="2:42" s="2" customFormat="1" ht="46.5" customHeight="1">
      <c r="B78" s="66"/>
      <c r="C78" s="4"/>
      <c r="D78" s="5"/>
      <c r="E78" s="6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6"/>
    </row>
    <row r="79" spans="2:42" s="2" customFormat="1" ht="46.5" customHeight="1">
      <c r="B79" s="66"/>
      <c r="C79" s="4"/>
      <c r="D79" s="5"/>
      <c r="E79" s="6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6"/>
    </row>
    <row r="80" spans="2:42" s="2" customFormat="1" ht="46.5" customHeight="1">
      <c r="B80" s="66"/>
      <c r="C80" s="4"/>
      <c r="D80" s="5"/>
      <c r="E80" s="6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6"/>
    </row>
    <row r="81" spans="2:42" s="2" customFormat="1" ht="200.25" customHeight="1">
      <c r="B81" s="66"/>
      <c r="C81" s="28"/>
      <c r="D81" s="28"/>
      <c r="E81" s="28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6"/>
    </row>
    <row r="82" spans="2:42" s="2" customFormat="1" ht="18" customHeight="1">
      <c r="B82" s="66">
        <v>2</v>
      </c>
      <c r="C82" s="9">
        <v>42675</v>
      </c>
      <c r="D82" s="9"/>
      <c r="E82" s="9"/>
      <c r="F82" s="25" t="s">
        <v>29</v>
      </c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 t="s">
        <v>30</v>
      </c>
      <c r="U82" s="25"/>
      <c r="V82" s="25"/>
      <c r="W82" s="25"/>
      <c r="X82" s="25"/>
      <c r="Y82" s="25" t="s">
        <v>34</v>
      </c>
      <c r="Z82" s="25"/>
      <c r="AA82" s="25"/>
      <c r="AB82" s="25"/>
      <c r="AC82" s="25" t="s">
        <v>35</v>
      </c>
      <c r="AD82" s="25"/>
      <c r="AE82" s="25"/>
      <c r="AF82" s="25"/>
      <c r="AG82" s="25" t="s">
        <v>28</v>
      </c>
      <c r="AH82" s="25"/>
      <c r="AI82" s="25"/>
      <c r="AJ82" s="26"/>
      <c r="AL82" s="19"/>
      <c r="AM82" s="19"/>
      <c r="AN82" s="19"/>
      <c r="AP82" s="7"/>
    </row>
    <row r="83" spans="2:42" s="2" customFormat="1" ht="18" customHeight="1">
      <c r="B83" s="66"/>
      <c r="C83" s="20" t="s">
        <v>11</v>
      </c>
      <c r="D83" s="20"/>
      <c r="E83" s="20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6"/>
      <c r="AP83" s="8"/>
    </row>
    <row r="84" spans="2:42" s="2" customFormat="1" ht="18" customHeight="1">
      <c r="B84" s="66"/>
      <c r="C84" s="27">
        <v>42978</v>
      </c>
      <c r="D84" s="27"/>
      <c r="E84" s="27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6"/>
    </row>
    <row r="85" spans="2:42" s="2" customFormat="1" ht="18" customHeight="1">
      <c r="B85" s="66"/>
      <c r="C85" s="20" t="str">
        <f>"("&amp;ROUNDDOWN(DATEDIF($C82,$C84,"D")/364,0)&amp;"年"&amp;MOD(DATEDIF($C82,$C84+1,"M"),12)&amp;"ヶ月)"</f>
        <v>(0年10ヶ月)</v>
      </c>
      <c r="D85" s="20"/>
      <c r="E85" s="20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6"/>
    </row>
    <row r="86" spans="2:42" s="2" customFormat="1" ht="18" customHeight="1">
      <c r="B86" s="66"/>
      <c r="C86" s="20"/>
      <c r="D86" s="20"/>
      <c r="E86" s="20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6"/>
    </row>
    <row r="87" spans="2:42" s="2" customFormat="1" ht="46.5" customHeight="1">
      <c r="B87" s="66"/>
      <c r="C87" s="4"/>
      <c r="D87" s="5"/>
      <c r="E87" s="6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6"/>
    </row>
    <row r="88" spans="2:42" s="2" customFormat="1" ht="46.5" customHeight="1">
      <c r="B88" s="66"/>
      <c r="C88" s="4"/>
      <c r="D88" s="5"/>
      <c r="E88" s="6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6"/>
    </row>
    <row r="89" spans="2:42" s="2" customFormat="1" ht="46.5" customHeight="1">
      <c r="B89" s="66"/>
      <c r="C89" s="4"/>
      <c r="D89" s="5"/>
      <c r="E89" s="6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6"/>
    </row>
    <row r="90" spans="2:42" s="2" customFormat="1" ht="315" customHeight="1">
      <c r="B90" s="66"/>
      <c r="C90" s="28"/>
      <c r="D90" s="28"/>
      <c r="E90" s="28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6"/>
    </row>
    <row r="91" spans="2:42" s="2" customFormat="1" ht="18" customHeight="1">
      <c r="B91" s="66">
        <v>1</v>
      </c>
      <c r="C91" s="9">
        <v>33329</v>
      </c>
      <c r="D91" s="9"/>
      <c r="E91" s="9"/>
      <c r="F91" s="10" t="s">
        <v>26</v>
      </c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2"/>
      <c r="AL91" s="19"/>
      <c r="AM91" s="19"/>
      <c r="AN91" s="19"/>
      <c r="AP91" s="7"/>
    </row>
    <row r="92" spans="2:42" s="2" customFormat="1" ht="18" customHeight="1">
      <c r="B92" s="66"/>
      <c r="C92" s="20" t="s">
        <v>11</v>
      </c>
      <c r="D92" s="20"/>
      <c r="E92" s="20"/>
      <c r="F92" s="13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5"/>
      <c r="AP92" s="8"/>
    </row>
    <row r="93" spans="2:42" s="2" customFormat="1" ht="18" customHeight="1">
      <c r="B93" s="66"/>
      <c r="C93" s="21">
        <v>42674</v>
      </c>
      <c r="D93" s="22"/>
      <c r="E93" s="23"/>
      <c r="F93" s="13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5"/>
    </row>
    <row r="94" spans="2:42" s="2" customFormat="1" ht="18" customHeight="1">
      <c r="B94" s="66"/>
      <c r="C94" s="20" t="str">
        <f>"("&amp;ROUNDDOWN(DATEDIF($C91,$C93,"D")/364,0)&amp;"年"&amp;MOD(DATEDIF($C91,$C93+1,"M"),12)&amp;"ヶ月)"</f>
        <v>(25年7ヶ月)</v>
      </c>
      <c r="D94" s="20"/>
      <c r="E94" s="20"/>
      <c r="F94" s="13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5"/>
    </row>
    <row r="95" spans="2:42" s="2" customFormat="1" ht="18" customHeight="1">
      <c r="B95" s="66"/>
      <c r="C95" s="20"/>
      <c r="D95" s="20"/>
      <c r="E95" s="20"/>
      <c r="F95" s="13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5"/>
    </row>
    <row r="96" spans="2:42" s="2" customFormat="1" ht="57" customHeight="1">
      <c r="B96" s="66"/>
      <c r="C96" s="4"/>
      <c r="D96" s="5"/>
      <c r="E96" s="6"/>
      <c r="F96" s="13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5"/>
    </row>
    <row r="97" spans="2:36" s="2" customFormat="1" ht="57" customHeight="1">
      <c r="B97" s="66"/>
      <c r="C97" s="4"/>
      <c r="D97" s="5"/>
      <c r="E97" s="6"/>
      <c r="F97" s="13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5"/>
    </row>
    <row r="98" spans="2:36" s="2" customFormat="1" ht="57" customHeight="1">
      <c r="B98" s="66"/>
      <c r="C98" s="4"/>
      <c r="D98" s="5"/>
      <c r="E98" s="6"/>
      <c r="F98" s="13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5"/>
    </row>
    <row r="99" spans="2:36" s="2" customFormat="1" ht="8.25" customHeight="1" thickBot="1">
      <c r="B99" s="67"/>
      <c r="C99" s="24"/>
      <c r="D99" s="24"/>
      <c r="E99" s="24"/>
      <c r="F99" s="16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8"/>
    </row>
    <row r="100" spans="2:36" s="2" customFormat="1" ht="4" customHeight="1" thickBot="1">
      <c r="B100" s="5"/>
      <c r="C100"/>
      <c r="D100"/>
      <c r="E100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</row>
    <row r="101" spans="2:36" s="2" customFormat="1" ht="30.5" customHeight="1">
      <c r="B101" s="68" t="s">
        <v>14</v>
      </c>
      <c r="C101" s="62"/>
      <c r="D101" s="62"/>
      <c r="E101" s="69" t="s">
        <v>16</v>
      </c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1"/>
    </row>
    <row r="102" spans="2:36" s="2" customFormat="1" ht="30.5" customHeight="1">
      <c r="B102" s="50"/>
      <c r="C102" s="51"/>
      <c r="D102" s="51"/>
      <c r="E102" s="3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6"/>
    </row>
    <row r="103" spans="2:36" s="2" customFormat="1" ht="30.5" customHeight="1">
      <c r="B103" s="50"/>
      <c r="C103" s="51"/>
      <c r="D103" s="51"/>
      <c r="E103" s="3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6"/>
    </row>
    <row r="104" spans="2:36" s="2" customFormat="1" ht="30.5" customHeight="1">
      <c r="B104" s="50"/>
      <c r="C104" s="51"/>
      <c r="D104" s="51"/>
      <c r="E104" s="3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6"/>
    </row>
    <row r="105" spans="2:36" s="2" customFormat="1" ht="105.75" customHeight="1" thickBot="1">
      <c r="B105" s="52"/>
      <c r="C105" s="53"/>
      <c r="D105" s="53"/>
      <c r="E105" s="36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8"/>
    </row>
  </sheetData>
  <mergeCells count="137">
    <mergeCell ref="B2:D3"/>
    <mergeCell ref="E2:K3"/>
    <mergeCell ref="AC37:AF45"/>
    <mergeCell ref="AG37:AJ45"/>
    <mergeCell ref="AL37:AN37"/>
    <mergeCell ref="C38:E38"/>
    <mergeCell ref="C39:E39"/>
    <mergeCell ref="C40:E41"/>
    <mergeCell ref="C45:E45"/>
    <mergeCell ref="B37:B45"/>
    <mergeCell ref="C37:E37"/>
    <mergeCell ref="F37:S45"/>
    <mergeCell ref="T37:X45"/>
    <mergeCell ref="Y37:AB45"/>
    <mergeCell ref="AL46:AN46"/>
    <mergeCell ref="C47:E47"/>
    <mergeCell ref="C48:E48"/>
    <mergeCell ref="C49:E50"/>
    <mergeCell ref="C54:E54"/>
    <mergeCell ref="B46:B54"/>
    <mergeCell ref="C46:E46"/>
    <mergeCell ref="F46:S54"/>
    <mergeCell ref="T46:X54"/>
    <mergeCell ref="Y46:AB54"/>
    <mergeCell ref="AL19:AN19"/>
    <mergeCell ref="C20:E20"/>
    <mergeCell ref="C21:E21"/>
    <mergeCell ref="C22:E23"/>
    <mergeCell ref="C27:E27"/>
    <mergeCell ref="B19:B27"/>
    <mergeCell ref="C19:E19"/>
    <mergeCell ref="F19:S27"/>
    <mergeCell ref="T19:X27"/>
    <mergeCell ref="Y19:AB27"/>
    <mergeCell ref="AC82:AF90"/>
    <mergeCell ref="AG82:AJ90"/>
    <mergeCell ref="AL82:AN82"/>
    <mergeCell ref="C83:E83"/>
    <mergeCell ref="C84:E84"/>
    <mergeCell ref="C85:E86"/>
    <mergeCell ref="C90:E90"/>
    <mergeCell ref="B82:B90"/>
    <mergeCell ref="C82:E82"/>
    <mergeCell ref="F82:S90"/>
    <mergeCell ref="T82:X90"/>
    <mergeCell ref="Y82:AB90"/>
    <mergeCell ref="AC73:AF81"/>
    <mergeCell ref="AG73:AJ81"/>
    <mergeCell ref="AL73:AN73"/>
    <mergeCell ref="C74:E74"/>
    <mergeCell ref="C75:E75"/>
    <mergeCell ref="C76:E77"/>
    <mergeCell ref="C81:E81"/>
    <mergeCell ref="B73:B81"/>
    <mergeCell ref="C73:E73"/>
    <mergeCell ref="F73:S81"/>
    <mergeCell ref="T73:X81"/>
    <mergeCell ref="Y73:AB81"/>
    <mergeCell ref="AC64:AF72"/>
    <mergeCell ref="AG64:AJ72"/>
    <mergeCell ref="AL64:AN64"/>
    <mergeCell ref="C65:E65"/>
    <mergeCell ref="C66:E66"/>
    <mergeCell ref="C67:E68"/>
    <mergeCell ref="C72:E72"/>
    <mergeCell ref="B64:B72"/>
    <mergeCell ref="C64:E64"/>
    <mergeCell ref="F64:S72"/>
    <mergeCell ref="T64:X72"/>
    <mergeCell ref="Y64:AB72"/>
    <mergeCell ref="X2:Z2"/>
    <mergeCell ref="AA2:AC2"/>
    <mergeCell ref="AD2:AE2"/>
    <mergeCell ref="AF2:AJ2"/>
    <mergeCell ref="L3:N3"/>
    <mergeCell ref="O3:Q3"/>
    <mergeCell ref="R3:T3"/>
    <mergeCell ref="U3:AJ3"/>
    <mergeCell ref="L2:N2"/>
    <mergeCell ref="O2:W2"/>
    <mergeCell ref="B101:D105"/>
    <mergeCell ref="E101:AJ105"/>
    <mergeCell ref="B4:D6"/>
    <mergeCell ref="E4:AJ6"/>
    <mergeCell ref="B8:B9"/>
    <mergeCell ref="C8:E9"/>
    <mergeCell ref="F8:S9"/>
    <mergeCell ref="T8:X9"/>
    <mergeCell ref="Y8:AF9"/>
    <mergeCell ref="C58:E59"/>
    <mergeCell ref="C63:E63"/>
    <mergeCell ref="AC55:AF63"/>
    <mergeCell ref="B55:B63"/>
    <mergeCell ref="C55:E55"/>
    <mergeCell ref="F55:S63"/>
    <mergeCell ref="T55:X63"/>
    <mergeCell ref="Y55:AB63"/>
    <mergeCell ref="AG8:AJ9"/>
    <mergeCell ref="B10:B18"/>
    <mergeCell ref="C10:E10"/>
    <mergeCell ref="F10:S18"/>
    <mergeCell ref="T10:X18"/>
    <mergeCell ref="Y10:AB18"/>
    <mergeCell ref="AC10:AF18"/>
    <mergeCell ref="AG10:AJ18"/>
    <mergeCell ref="C11:E11"/>
    <mergeCell ref="C12:E12"/>
    <mergeCell ref="C13:E14"/>
    <mergeCell ref="C18:E18"/>
    <mergeCell ref="AC19:AF27"/>
    <mergeCell ref="AG19:AJ27"/>
    <mergeCell ref="AC46:AF54"/>
    <mergeCell ref="AG46:AJ54"/>
    <mergeCell ref="B91:B99"/>
    <mergeCell ref="C91:E91"/>
    <mergeCell ref="F91:AJ99"/>
    <mergeCell ref="AL91:AN91"/>
    <mergeCell ref="C92:E92"/>
    <mergeCell ref="C93:E93"/>
    <mergeCell ref="C94:E95"/>
    <mergeCell ref="C99:E99"/>
    <mergeCell ref="B28:B36"/>
    <mergeCell ref="C28:E28"/>
    <mergeCell ref="F28:S36"/>
    <mergeCell ref="T28:X36"/>
    <mergeCell ref="Y28:AB36"/>
    <mergeCell ref="AC28:AF36"/>
    <mergeCell ref="AG28:AJ36"/>
    <mergeCell ref="AL28:AN28"/>
    <mergeCell ref="C29:E29"/>
    <mergeCell ref="C30:E30"/>
    <mergeCell ref="C31:E32"/>
    <mergeCell ref="C36:E36"/>
    <mergeCell ref="AG55:AJ63"/>
    <mergeCell ref="AL55:AN55"/>
    <mergeCell ref="C56:E56"/>
    <mergeCell ref="C57:E57"/>
  </mergeCells>
  <phoneticPr fontId="1"/>
  <pageMargins left="0.25" right="0.25" top="1.3149606299212599" bottom="1.1834645669291299" header="0.25984251968503902" footer="1.1437007874015701"/>
  <pageSetup paperSize="9" scale="57" fitToHeight="0" orientation="portrait" r:id="rId1"/>
  <headerFooter alignWithMargins="0">
    <oddHeader>&amp;C&amp;"游ゴシック1,Regular"&amp;18&amp;K000000スキルシート</oddHeader>
  </headerFooter>
  <rowBreaks count="5" manualBreakCount="5">
    <brk id="6" min="1" max="35" man="1"/>
    <brk id="18" min="1" max="35" man="1"/>
    <brk id="36" min="1" max="35" man="1"/>
    <brk id="54" min="1" max="35" man="1"/>
    <brk id="81" min="1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</TotalTim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スキルシート </vt:lpstr>
      <vt:lpstr>'スキルシート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平野 柚生</cp:lastModifiedBy>
  <cp:revision>6</cp:revision>
  <cp:lastPrinted>2025-11-26T12:08:03Z</cp:lastPrinted>
  <dcterms:created xsi:type="dcterms:W3CDTF">2024-04-01T02:54:12Z</dcterms:created>
  <dcterms:modified xsi:type="dcterms:W3CDTF">2026-05-25T04:10:17Z</dcterms:modified>
  <cp:category/>
</cp:coreProperties>
</file>